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C:\Users\Claudia\OneDrive\_Claudia\CeM\Admin\Marketing\Worksheets\"/>
    </mc:Choice>
  </mc:AlternateContent>
  <xr:revisionPtr revIDLastSave="0" documentId="13_ncr:1_{9211F2CF-0685-44A6-921E-15C104511122}" xr6:coauthVersionLast="43" xr6:coauthVersionMax="43" xr10:uidLastSave="{00000000-0000-0000-0000-000000000000}"/>
  <bookViews>
    <workbookView xWindow="-25716" yWindow="132" windowWidth="25620" windowHeight="13872" activeTab="1" xr2:uid="{00000000-000D-0000-FFFF-FFFF00000000}"/>
  </bookViews>
  <sheets>
    <sheet name="Blogartikelplanung" sheetId="1" r:id="rId1"/>
    <sheet name="Anleitung"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 i="1" l="1"/>
  <c r="G6" i="1"/>
  <c r="H6" i="1"/>
  <c r="I6" i="1"/>
  <c r="J6" i="1"/>
  <c r="K6" i="1"/>
  <c r="L6" i="1"/>
  <c r="M6" i="1"/>
  <c r="F85" i="1" l="1"/>
  <c r="F81" i="1"/>
  <c r="F77" i="1"/>
  <c r="F73" i="1"/>
  <c r="F69" i="1"/>
  <c r="F65" i="1"/>
  <c r="F61" i="1"/>
  <c r="F57" i="1"/>
  <c r="F53" i="1"/>
  <c r="F49" i="1"/>
  <c r="F45" i="1"/>
  <c r="F41" i="1"/>
  <c r="M86" i="1"/>
  <c r="L86" i="1"/>
  <c r="K86" i="1"/>
  <c r="J86" i="1"/>
  <c r="I86" i="1"/>
  <c r="H86" i="1"/>
  <c r="G86" i="1"/>
  <c r="F86" i="1"/>
  <c r="L84" i="1"/>
  <c r="K84" i="1"/>
  <c r="J84" i="1"/>
  <c r="I84" i="1"/>
  <c r="H84" i="1"/>
  <c r="G84" i="1"/>
  <c r="F84" i="1"/>
  <c r="M83" i="1"/>
  <c r="L83" i="1"/>
  <c r="K83" i="1"/>
  <c r="J83" i="1"/>
  <c r="I83" i="1"/>
  <c r="H83" i="1"/>
  <c r="G83" i="1"/>
  <c r="F83" i="1"/>
  <c r="M82" i="1"/>
  <c r="L82" i="1"/>
  <c r="K82" i="1"/>
  <c r="J82" i="1"/>
  <c r="I82" i="1"/>
  <c r="H82" i="1"/>
  <c r="G82" i="1"/>
  <c r="F82" i="1"/>
  <c r="L80" i="1"/>
  <c r="K80" i="1"/>
  <c r="J80" i="1"/>
  <c r="I80" i="1"/>
  <c r="H80" i="1"/>
  <c r="G80" i="1"/>
  <c r="F80" i="1"/>
  <c r="M79" i="1"/>
  <c r="L79" i="1"/>
  <c r="K79" i="1"/>
  <c r="J79" i="1"/>
  <c r="I79" i="1"/>
  <c r="H79" i="1"/>
  <c r="G79" i="1"/>
  <c r="F79" i="1"/>
  <c r="M78" i="1"/>
  <c r="L78" i="1"/>
  <c r="K78" i="1"/>
  <c r="J78" i="1"/>
  <c r="I78" i="1"/>
  <c r="H78" i="1"/>
  <c r="G78" i="1"/>
  <c r="F78" i="1"/>
  <c r="L76" i="1"/>
  <c r="K76" i="1"/>
  <c r="J76" i="1"/>
  <c r="I76" i="1"/>
  <c r="H76" i="1"/>
  <c r="G76" i="1"/>
  <c r="F76" i="1"/>
  <c r="M75" i="1"/>
  <c r="L75" i="1"/>
  <c r="K75" i="1"/>
  <c r="J75" i="1"/>
  <c r="I75" i="1"/>
  <c r="H75" i="1"/>
  <c r="G75" i="1"/>
  <c r="F75" i="1"/>
  <c r="M74" i="1"/>
  <c r="L74" i="1"/>
  <c r="K74" i="1"/>
  <c r="J74" i="1"/>
  <c r="I74" i="1"/>
  <c r="H74" i="1"/>
  <c r="G74" i="1"/>
  <c r="F74" i="1"/>
  <c r="L72" i="1"/>
  <c r="K72" i="1"/>
  <c r="J72" i="1"/>
  <c r="I72" i="1"/>
  <c r="H72" i="1"/>
  <c r="G72" i="1"/>
  <c r="F72" i="1"/>
  <c r="M71" i="1"/>
  <c r="L71" i="1"/>
  <c r="K71" i="1"/>
  <c r="J71" i="1"/>
  <c r="I71" i="1"/>
  <c r="H71" i="1"/>
  <c r="G71" i="1"/>
  <c r="F71" i="1"/>
  <c r="M70" i="1"/>
  <c r="L70" i="1"/>
  <c r="K70" i="1"/>
  <c r="J70" i="1"/>
  <c r="I70" i="1"/>
  <c r="H70" i="1"/>
  <c r="G70" i="1"/>
  <c r="F70" i="1"/>
  <c r="L68" i="1"/>
  <c r="K68" i="1"/>
  <c r="J68" i="1"/>
  <c r="I68" i="1"/>
  <c r="H68" i="1"/>
  <c r="G68" i="1"/>
  <c r="F68" i="1"/>
  <c r="M67" i="1"/>
  <c r="L67" i="1"/>
  <c r="K67" i="1"/>
  <c r="J67" i="1"/>
  <c r="I67" i="1"/>
  <c r="H67" i="1"/>
  <c r="G67" i="1"/>
  <c r="F67" i="1"/>
  <c r="M66" i="1"/>
  <c r="L66" i="1"/>
  <c r="K66" i="1"/>
  <c r="J66" i="1"/>
  <c r="I66" i="1"/>
  <c r="H66" i="1"/>
  <c r="G66" i="1"/>
  <c r="F66" i="1"/>
  <c r="L64" i="1"/>
  <c r="K64" i="1"/>
  <c r="J64" i="1"/>
  <c r="I64" i="1"/>
  <c r="H64" i="1"/>
  <c r="G64" i="1"/>
  <c r="F64" i="1"/>
  <c r="M63" i="1"/>
  <c r="L63" i="1"/>
  <c r="K63" i="1"/>
  <c r="J63" i="1"/>
  <c r="I63" i="1"/>
  <c r="H63" i="1"/>
  <c r="G63" i="1"/>
  <c r="F63" i="1"/>
  <c r="M62" i="1"/>
  <c r="L62" i="1"/>
  <c r="K62" i="1"/>
  <c r="J62" i="1"/>
  <c r="I62" i="1"/>
  <c r="H62" i="1"/>
  <c r="G62" i="1"/>
  <c r="F62" i="1"/>
  <c r="L60" i="1"/>
  <c r="K60" i="1"/>
  <c r="J60" i="1"/>
  <c r="I60" i="1"/>
  <c r="H60" i="1"/>
  <c r="G60" i="1"/>
  <c r="F60" i="1"/>
  <c r="M59" i="1"/>
  <c r="L59" i="1"/>
  <c r="K59" i="1"/>
  <c r="J59" i="1"/>
  <c r="I59" i="1"/>
  <c r="H59" i="1"/>
  <c r="G59" i="1"/>
  <c r="F59" i="1"/>
  <c r="M58" i="1"/>
  <c r="L58" i="1"/>
  <c r="K58" i="1"/>
  <c r="J58" i="1"/>
  <c r="I58" i="1"/>
  <c r="H58" i="1"/>
  <c r="G58" i="1"/>
  <c r="F58" i="1"/>
  <c r="L56" i="1"/>
  <c r="K56" i="1"/>
  <c r="J56" i="1"/>
  <c r="I56" i="1"/>
  <c r="H56" i="1"/>
  <c r="G56" i="1"/>
  <c r="F56" i="1"/>
  <c r="M55" i="1"/>
  <c r="L55" i="1"/>
  <c r="K55" i="1"/>
  <c r="J55" i="1"/>
  <c r="I55" i="1"/>
  <c r="H55" i="1"/>
  <c r="G55" i="1"/>
  <c r="F55" i="1"/>
  <c r="M54" i="1"/>
  <c r="L54" i="1"/>
  <c r="K54" i="1"/>
  <c r="J54" i="1"/>
  <c r="I54" i="1"/>
  <c r="H54" i="1"/>
  <c r="G54" i="1"/>
  <c r="F54" i="1"/>
  <c r="L52" i="1"/>
  <c r="K52" i="1"/>
  <c r="J52" i="1"/>
  <c r="I52" i="1"/>
  <c r="H52" i="1"/>
  <c r="G52" i="1"/>
  <c r="F52" i="1"/>
  <c r="M51" i="1"/>
  <c r="L51" i="1"/>
  <c r="K51" i="1"/>
  <c r="J51" i="1"/>
  <c r="I51" i="1"/>
  <c r="H51" i="1"/>
  <c r="G51" i="1"/>
  <c r="F51" i="1"/>
  <c r="M50" i="1"/>
  <c r="L50" i="1"/>
  <c r="K50" i="1"/>
  <c r="J50" i="1"/>
  <c r="I50" i="1"/>
  <c r="H50" i="1"/>
  <c r="G50" i="1"/>
  <c r="F50" i="1"/>
  <c r="L48" i="1"/>
  <c r="K48" i="1"/>
  <c r="J48" i="1"/>
  <c r="I48" i="1"/>
  <c r="H48" i="1"/>
  <c r="G48" i="1"/>
  <c r="F48" i="1"/>
  <c r="M47" i="1"/>
  <c r="L47" i="1"/>
  <c r="K47" i="1"/>
  <c r="J47" i="1"/>
  <c r="I47" i="1"/>
  <c r="H47" i="1"/>
  <c r="G47" i="1"/>
  <c r="F47" i="1"/>
  <c r="M46" i="1"/>
  <c r="L46" i="1"/>
  <c r="K46" i="1"/>
  <c r="J46" i="1"/>
  <c r="I46" i="1"/>
  <c r="H46" i="1"/>
  <c r="G46" i="1"/>
  <c r="F46" i="1"/>
  <c r="L44" i="1"/>
  <c r="K44" i="1"/>
  <c r="J44" i="1"/>
  <c r="I44" i="1"/>
  <c r="H44" i="1"/>
  <c r="G44" i="1"/>
  <c r="F44" i="1"/>
  <c r="M43" i="1"/>
  <c r="L43" i="1"/>
  <c r="K43" i="1"/>
  <c r="J43" i="1"/>
  <c r="I43" i="1"/>
  <c r="H43" i="1"/>
  <c r="G43" i="1"/>
  <c r="F43" i="1"/>
  <c r="M42" i="1"/>
  <c r="L42" i="1"/>
  <c r="K42" i="1"/>
  <c r="J42" i="1"/>
  <c r="I42" i="1"/>
  <c r="H42" i="1"/>
  <c r="G42" i="1"/>
  <c r="F42" i="1"/>
  <c r="L40" i="1"/>
  <c r="K40" i="1"/>
  <c r="J40" i="1"/>
  <c r="I40" i="1"/>
  <c r="H40" i="1"/>
  <c r="G40" i="1"/>
  <c r="F40" i="1"/>
  <c r="M39" i="1"/>
  <c r="L39" i="1"/>
  <c r="K39" i="1"/>
  <c r="J39" i="1"/>
  <c r="I39" i="1"/>
  <c r="H39" i="1"/>
  <c r="G39" i="1"/>
  <c r="F39" i="1"/>
  <c r="M38" i="1"/>
  <c r="L38" i="1"/>
  <c r="K38" i="1"/>
  <c r="J38" i="1"/>
  <c r="I38" i="1"/>
  <c r="H38" i="1"/>
  <c r="G38" i="1"/>
  <c r="F38" i="1"/>
  <c r="F37" i="1"/>
  <c r="L36" i="1"/>
  <c r="K36" i="1"/>
  <c r="J36" i="1"/>
  <c r="I36" i="1"/>
  <c r="H36" i="1"/>
  <c r="G36" i="1"/>
  <c r="F36" i="1"/>
  <c r="M35" i="1"/>
  <c r="L35" i="1"/>
  <c r="K35" i="1"/>
  <c r="J35" i="1"/>
  <c r="I35" i="1"/>
  <c r="H35" i="1"/>
  <c r="G35" i="1"/>
  <c r="F35" i="1"/>
  <c r="M34" i="1"/>
  <c r="L34" i="1"/>
  <c r="K34" i="1"/>
  <c r="J34" i="1"/>
  <c r="I34" i="1"/>
  <c r="H34" i="1"/>
  <c r="G34" i="1"/>
  <c r="F34" i="1"/>
  <c r="F33" i="1"/>
  <c r="L32" i="1"/>
  <c r="K32" i="1"/>
  <c r="J32" i="1"/>
  <c r="I32" i="1"/>
  <c r="H32" i="1"/>
  <c r="G32" i="1"/>
  <c r="F32" i="1"/>
  <c r="M31" i="1"/>
  <c r="L31" i="1"/>
  <c r="K31" i="1"/>
  <c r="J31" i="1"/>
  <c r="I31" i="1"/>
  <c r="H31" i="1"/>
  <c r="G31" i="1"/>
  <c r="F31" i="1"/>
  <c r="M30" i="1"/>
  <c r="L30" i="1"/>
  <c r="K30" i="1"/>
  <c r="J30" i="1"/>
  <c r="I30" i="1"/>
  <c r="H30" i="1"/>
  <c r="G30" i="1"/>
  <c r="F30" i="1"/>
  <c r="F29" i="1"/>
  <c r="L28" i="1"/>
  <c r="K28" i="1"/>
  <c r="J28" i="1"/>
  <c r="I28" i="1"/>
  <c r="H28" i="1"/>
  <c r="G28" i="1"/>
  <c r="F28" i="1"/>
  <c r="M27" i="1"/>
  <c r="L27" i="1"/>
  <c r="K27" i="1"/>
  <c r="J27" i="1"/>
  <c r="I27" i="1"/>
  <c r="H27" i="1"/>
  <c r="G27" i="1"/>
  <c r="F27" i="1"/>
  <c r="M26" i="1"/>
  <c r="L26" i="1"/>
  <c r="K26" i="1"/>
  <c r="J26" i="1"/>
  <c r="I26" i="1"/>
  <c r="H26" i="1"/>
  <c r="G26" i="1"/>
  <c r="F26" i="1"/>
  <c r="F25" i="1"/>
  <c r="L24" i="1"/>
  <c r="K24" i="1"/>
  <c r="J24" i="1"/>
  <c r="I24" i="1"/>
  <c r="H24" i="1"/>
  <c r="G24" i="1"/>
  <c r="F24" i="1"/>
  <c r="M23" i="1"/>
  <c r="L23" i="1"/>
  <c r="K23" i="1"/>
  <c r="J23" i="1"/>
  <c r="I23" i="1"/>
  <c r="H23" i="1"/>
  <c r="G23" i="1"/>
  <c r="F23" i="1"/>
  <c r="M22" i="1"/>
  <c r="L22" i="1"/>
  <c r="K22" i="1"/>
  <c r="J22" i="1"/>
  <c r="I22" i="1"/>
  <c r="H22" i="1"/>
  <c r="G22" i="1"/>
  <c r="F22" i="1"/>
  <c r="F21" i="1"/>
  <c r="K20" i="1"/>
  <c r="J20" i="1"/>
  <c r="I20" i="1"/>
  <c r="H20" i="1"/>
  <c r="G20" i="1"/>
  <c r="F20" i="1"/>
  <c r="M19" i="1"/>
  <c r="L19" i="1"/>
  <c r="K19" i="1"/>
  <c r="J19" i="1"/>
  <c r="I19" i="1"/>
  <c r="H19" i="1"/>
  <c r="G19" i="1"/>
  <c r="F19" i="1"/>
  <c r="M18" i="1"/>
  <c r="L18" i="1"/>
  <c r="K18" i="1"/>
  <c r="J18" i="1"/>
  <c r="I18" i="1"/>
  <c r="H18" i="1"/>
  <c r="G18" i="1"/>
  <c r="F18" i="1"/>
  <c r="F17" i="1"/>
  <c r="L16" i="1"/>
  <c r="K16" i="1"/>
  <c r="J16" i="1"/>
  <c r="I16" i="1"/>
  <c r="H16" i="1"/>
  <c r="G16" i="1"/>
  <c r="F16" i="1"/>
  <c r="M15" i="1"/>
  <c r="L15" i="1"/>
  <c r="K15" i="1"/>
  <c r="J15" i="1"/>
  <c r="I15" i="1"/>
  <c r="H15" i="1"/>
  <c r="G15" i="1"/>
  <c r="F15" i="1"/>
  <c r="M14" i="1"/>
  <c r="L14" i="1"/>
  <c r="K14" i="1"/>
  <c r="J14" i="1"/>
  <c r="I14" i="1"/>
  <c r="H14" i="1"/>
  <c r="G14" i="1"/>
  <c r="F14" i="1"/>
  <c r="F13" i="1"/>
  <c r="L12" i="1"/>
  <c r="K12" i="1"/>
  <c r="J12" i="1"/>
  <c r="I12" i="1"/>
  <c r="H12" i="1"/>
  <c r="G12" i="1"/>
  <c r="F12" i="1"/>
  <c r="M11" i="1"/>
  <c r="L11" i="1"/>
  <c r="K11" i="1"/>
  <c r="J11" i="1"/>
  <c r="I11" i="1"/>
  <c r="H11" i="1"/>
  <c r="G11" i="1"/>
  <c r="F11" i="1"/>
  <c r="M10" i="1"/>
  <c r="L10" i="1"/>
  <c r="K10" i="1"/>
  <c r="J10" i="1"/>
  <c r="I10" i="1"/>
  <c r="H10" i="1"/>
  <c r="G10" i="1"/>
  <c r="F10" i="1"/>
  <c r="F9" i="1"/>
  <c r="L8" i="1"/>
  <c r="K8" i="1"/>
  <c r="J8" i="1"/>
  <c r="I8" i="1"/>
  <c r="H8" i="1"/>
  <c r="G8" i="1"/>
  <c r="F8" i="1"/>
  <c r="M7" i="1"/>
  <c r="L7" i="1"/>
  <c r="K7" i="1"/>
  <c r="J7" i="1"/>
  <c r="I7" i="1"/>
  <c r="H7" i="1"/>
  <c r="G7" i="1"/>
  <c r="F7" i="1"/>
  <c r="F5" i="1"/>
  <c r="L4" i="1"/>
  <c r="K4" i="1"/>
  <c r="J4" i="1"/>
  <c r="I4" i="1"/>
  <c r="H4" i="1"/>
  <c r="G4" i="1"/>
  <c r="F4" i="1"/>
  <c r="M3" i="1"/>
  <c r="L3" i="1"/>
  <c r="K3" i="1"/>
  <c r="J3" i="1"/>
  <c r="I3" i="1"/>
  <c r="H3" i="1"/>
  <c r="G3" i="1"/>
  <c r="F3" i="1"/>
</calcChain>
</file>

<file path=xl/sharedStrings.xml><?xml version="1.0" encoding="utf-8"?>
<sst xmlns="http://schemas.openxmlformats.org/spreadsheetml/2006/main" count="95" uniqueCount="15">
  <si>
    <t>Redaktionsplan 2019</t>
  </si>
  <si>
    <t>Thema / Titel / Link</t>
  </si>
  <si>
    <t>Ziel / Projekt</t>
  </si>
  <si>
    <t>Veröffentlicht am</t>
  </si>
  <si>
    <t>Verteilen auf</t>
  </si>
  <si>
    <t>Facebook Page</t>
  </si>
  <si>
    <t>Linkedin Profil</t>
  </si>
  <si>
    <t>LinkedIn Page</t>
  </si>
  <si>
    <t>Perfekt organisierte Inhalte - Redaktionsplan-Anleitung mit gratis Download https://www.claudiaeasymarketing.com/redaktionsplan-content-organisieren</t>
  </si>
  <si>
    <t>Anleitung Redaktionsplan</t>
  </si>
  <si>
    <t>Downloads, NL Abonnenten</t>
  </si>
  <si>
    <t>Traffic, Gruppenmitglieder</t>
  </si>
  <si>
    <t>Dein Kanal</t>
  </si>
  <si>
    <t>Sara Menzel-Berger ist zu Gast auf meinem Blog! Sie erklärt Dir Schritt für Schritt, wie Du in Digistore24 ein Produkt richtig anlegst.
Ganz nach dem Motto: Digistore einfach erklärt! https://www.claudiaeasymarketing.com/produkt-erstellen-digistore/</t>
  </si>
  <si>
    <r>
      <t xml:space="preserve">Super, dass Du Deinen Content zukünftig organisieren möchtest! :)
Damit das gelingt, hier kurz eine Anleitung, wie die Vorlage (für mich) am besten funktioniert.
Setze in Spalte B Deinen Teaser-Text und den Link zum Inhalt ein.
In Spalte D kommt das Veröffentlichungsdatum. Dies ist die Basis für die automatische Datierung, die Du rechts siehst. Sie ist mit Formeln hinterlegt und Du kannst sie für Dich passend ändern, wenn Du willst.
Natürlich passt Du die Namen Deiner Kanäle an bzw. löschst die Zeilen, die Du nicht brauchst.
Sobald ich die Posts geplant habe, färbe ich die Felder in der entsprechenden Farbe ein.
Für die Planung nutze ich SocialPilot. Die "Individual" Version für $10 pro Monat. Hier kannst Du Dich registrieren: https://www.socialpilot.co?fp_ref=claudia89
</t>
    </r>
    <r>
      <rPr>
        <sz val="11"/>
        <color theme="1"/>
        <rFont val="Arial"/>
        <family val="2"/>
      </rPr>
      <t xml:space="preserve">(Das ist ein Affiliate Link. Falls Du Dich über diesen für eine bezahlte Version registrierst, bekomme ich eine kleine Provision, Du bezahlst nicht mehr!)
</t>
    </r>
    <r>
      <rPr>
        <sz val="14"/>
        <color theme="1"/>
        <rFont val="Arial"/>
        <family val="2"/>
      </rPr>
      <t>Falls Du Fragen zur Handhabung hast, kannst Du mich gerne kontaktieren: 
hilfe@claudiaeasymarketing.com
Nun wünsche ich Dir viel Freude bei der Planung Deiner Inhalte!
Herzlich, Deine Claudia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</si>
</sst>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7" x14ac:knownFonts="1">
    <font>
      <sz val="11"/>
      <color theme="1"/>
      <name val="Calibri"/>
      <family val="2"/>
      <scheme val="minor"/>
    </font>
    <font>
      <b/>
      <sz val="18"/>
      <color theme="1"/>
      <name val="Arial"/>
      <family val="2"/>
    </font>
    <font>
      <b/>
      <sz val="14"/>
      <color theme="1"/>
      <name val="Arial"/>
      <family val="2"/>
    </font>
    <font>
      <sz val="12"/>
      <color theme="1"/>
      <name val="Arial"/>
      <family val="2"/>
    </font>
    <font>
      <sz val="11"/>
      <color theme="1"/>
      <name val="Arial"/>
      <family val="2"/>
    </font>
    <font>
      <sz val="14"/>
      <color theme="1"/>
      <name val="Arial"/>
      <family val="2"/>
    </font>
    <font>
      <b/>
      <sz val="16"/>
      <color theme="1"/>
      <name val="Arial"/>
      <family val="2"/>
    </font>
  </fonts>
  <fills count="12">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B4C6E7"/>
        <bgColor indexed="64"/>
      </patternFill>
    </fill>
    <fill>
      <patternFill patternType="solid">
        <fgColor rgb="FFFFE699"/>
        <bgColor indexed="64"/>
      </patternFill>
    </fill>
    <fill>
      <patternFill patternType="solid">
        <fgColor rgb="FFC6E0B4"/>
        <bgColor indexed="64"/>
      </patternFill>
    </fill>
    <fill>
      <patternFill patternType="solid">
        <fgColor theme="4" tint="0.39997558519241921"/>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6">
    <xf numFmtId="0" fontId="0" fillId="0" borderId="0" xfId="0"/>
    <xf numFmtId="0" fontId="1" fillId="0" borderId="0" xfId="0" applyFont="1" applyFill="1" applyAlignment="1">
      <alignment vertical="center"/>
    </xf>
    <xf numFmtId="0" fontId="1" fillId="2" borderId="0" xfId="0" applyFont="1" applyFill="1" applyAlignment="1">
      <alignment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164" fontId="3" fillId="3" borderId="1" xfId="0" applyNumberFormat="1" applyFont="1" applyFill="1" applyBorder="1" applyAlignment="1">
      <alignment horizontal="center" vertical="center"/>
    </xf>
    <xf numFmtId="164" fontId="3" fillId="0" borderId="0" xfId="0" applyNumberFormat="1" applyFont="1" applyAlignment="1">
      <alignment horizontal="center" vertical="center"/>
    </xf>
    <xf numFmtId="0" fontId="3" fillId="0" borderId="0" xfId="0" applyFont="1"/>
    <xf numFmtId="164" fontId="3" fillId="4"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164" fontId="3" fillId="5" borderId="1" xfId="0" applyNumberFormat="1" applyFont="1" applyFill="1" applyBorder="1" applyAlignment="1">
      <alignment horizontal="center" vertical="center"/>
    </xf>
    <xf numFmtId="164" fontId="3" fillId="6" borderId="1" xfId="0" applyNumberFormat="1" applyFont="1" applyFill="1" applyBorder="1" applyAlignment="1">
      <alignment horizontal="center" vertical="center"/>
    </xf>
    <xf numFmtId="164" fontId="3" fillId="7" borderId="1" xfId="0" applyNumberFormat="1" applyFont="1" applyFill="1" applyBorder="1" applyAlignment="1">
      <alignment horizontal="center" vertical="center"/>
    </xf>
    <xf numFmtId="164" fontId="3" fillId="8" borderId="1" xfId="0" applyNumberFormat="1" applyFont="1" applyFill="1" applyBorder="1" applyAlignment="1">
      <alignment horizontal="center" vertical="center"/>
    </xf>
    <xf numFmtId="164" fontId="3" fillId="9" borderId="1" xfId="0" applyNumberFormat="1" applyFont="1" applyFill="1" applyBorder="1" applyAlignment="1">
      <alignment horizontal="center" vertical="center"/>
    </xf>
    <xf numFmtId="164" fontId="3" fillId="10" borderId="1" xfId="0" applyNumberFormat="1" applyFont="1" applyFill="1" applyBorder="1" applyAlignment="1">
      <alignment horizontal="center" vertical="center"/>
    </xf>
    <xf numFmtId="164" fontId="3" fillId="11" borderId="1" xfId="0" applyNumberFormat="1" applyFont="1" applyFill="1" applyBorder="1" applyAlignment="1">
      <alignment horizontal="center" vertical="center"/>
    </xf>
    <xf numFmtId="0" fontId="3" fillId="0" borderId="0" xfId="0" applyFont="1" applyFill="1"/>
    <xf numFmtId="0" fontId="5" fillId="0" borderId="0" xfId="0" applyFont="1"/>
    <xf numFmtId="0" fontId="6" fillId="0" borderId="0" xfId="0" applyFont="1"/>
    <xf numFmtId="0" fontId="5" fillId="0" borderId="0" xfId="0" applyFont="1" applyAlignment="1">
      <alignment vertical="top"/>
    </xf>
    <xf numFmtId="0" fontId="6" fillId="0" borderId="0" xfId="0" applyFont="1" applyFill="1"/>
    <xf numFmtId="0" fontId="5" fillId="0" borderId="0" xfId="0" applyFont="1" applyFill="1"/>
    <xf numFmtId="0" fontId="3" fillId="0" borderId="1" xfId="0" applyFont="1" applyFill="1" applyBorder="1" applyAlignment="1">
      <alignment horizontal="center"/>
    </xf>
    <xf numFmtId="0" fontId="3"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0" fontId="3" fillId="0" borderId="2" xfId="0" applyFont="1" applyFill="1" applyBorder="1" applyAlignment="1">
      <alignment horizontal="center" wrapText="1"/>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0" borderId="0" xfId="0" applyFont="1" applyFill="1" applyAlignment="1">
      <alignment horizontal="center" vertical="center"/>
    </xf>
    <xf numFmtId="0" fontId="5" fillId="0" borderId="0" xfId="0" applyFont="1" applyFill="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86"/>
  <sheetViews>
    <sheetView zoomScale="94" workbookViewId="0">
      <selection activeCell="C3" sqref="C3:C6"/>
    </sheetView>
  </sheetViews>
  <sheetFormatPr baseColWidth="10" defaultColWidth="11.5546875" defaultRowHeight="15" x14ac:dyDescent="0.25"/>
  <cols>
    <col min="1" max="1" width="11.5546875" style="18"/>
    <col min="2" max="2" width="38.33203125" style="8" customWidth="1"/>
    <col min="3" max="3" width="21.88671875" style="8" customWidth="1"/>
    <col min="4" max="4" width="22.6640625" style="8" bestFit="1" customWidth="1"/>
    <col min="5" max="5" width="17.109375" style="8" bestFit="1" customWidth="1"/>
    <col min="6" max="13" width="11.5546875" style="18"/>
    <col min="14" max="16384" width="11.5546875" style="8"/>
  </cols>
  <sheetData>
    <row r="1" spans="1:53" s="2" customFormat="1" ht="45" customHeight="1" x14ac:dyDescent="0.3">
      <c r="A1" s="1"/>
      <c r="B1" s="2" t="s">
        <v>0</v>
      </c>
      <c r="F1" s="1"/>
      <c r="G1" s="1"/>
      <c r="H1" s="1"/>
      <c r="I1" s="1"/>
      <c r="J1" s="1"/>
      <c r="K1" s="1"/>
      <c r="L1" s="1"/>
      <c r="M1" s="1"/>
    </row>
    <row r="2" spans="1:53" s="5" customFormat="1" ht="17.399999999999999" x14ac:dyDescent="0.3">
      <c r="A2" s="3"/>
      <c r="B2" s="4" t="s">
        <v>1</v>
      </c>
      <c r="C2" s="4" t="s">
        <v>2</v>
      </c>
      <c r="D2" s="4" t="s">
        <v>3</v>
      </c>
      <c r="E2" s="4" t="s">
        <v>4</v>
      </c>
      <c r="F2" s="3">
        <v>1</v>
      </c>
      <c r="G2" s="3">
        <v>2</v>
      </c>
      <c r="H2" s="3">
        <v>3</v>
      </c>
      <c r="I2" s="3">
        <v>4</v>
      </c>
      <c r="J2" s="3">
        <v>5</v>
      </c>
      <c r="K2" s="3">
        <v>6</v>
      </c>
      <c r="L2" s="3">
        <v>7</v>
      </c>
      <c r="M2" s="3">
        <v>8</v>
      </c>
    </row>
    <row r="3" spans="1:53" ht="15" customHeight="1" x14ac:dyDescent="0.25">
      <c r="A3" s="24">
        <v>1</v>
      </c>
      <c r="B3" s="25" t="s">
        <v>13</v>
      </c>
      <c r="C3" s="25" t="s">
        <v>11</v>
      </c>
      <c r="D3" s="26">
        <v>43868</v>
      </c>
      <c r="E3" s="6" t="s">
        <v>5</v>
      </c>
      <c r="F3" s="16">
        <f>D3</f>
        <v>43868</v>
      </c>
      <c r="G3" s="13">
        <f>D3+4</f>
        <v>43872</v>
      </c>
      <c r="H3" s="13">
        <f>D3+30</f>
        <v>43898</v>
      </c>
      <c r="I3" s="13">
        <f>D3+54</f>
        <v>43922</v>
      </c>
      <c r="J3" s="13">
        <f>D3+101</f>
        <v>43969</v>
      </c>
      <c r="K3" s="13">
        <f>D3+155</f>
        <v>44023</v>
      </c>
      <c r="L3" s="13">
        <f>D3+201</f>
        <v>44069</v>
      </c>
      <c r="M3" s="13">
        <f>D3+244</f>
        <v>44112</v>
      </c>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row>
    <row r="4" spans="1:53" x14ac:dyDescent="0.25">
      <c r="A4" s="24"/>
      <c r="B4" s="25"/>
      <c r="C4" s="25"/>
      <c r="D4" s="26"/>
      <c r="E4" s="9" t="s">
        <v>6</v>
      </c>
      <c r="F4" s="9">
        <f>D3</f>
        <v>43868</v>
      </c>
      <c r="G4" s="14">
        <f>D3+43</f>
        <v>43911</v>
      </c>
      <c r="H4" s="14">
        <f>D3+93</f>
        <v>43961</v>
      </c>
      <c r="I4" s="14">
        <f>D3+145</f>
        <v>44013</v>
      </c>
      <c r="J4" s="14">
        <f>D3+195</f>
        <v>44063</v>
      </c>
      <c r="K4" s="14">
        <f>D3+246</f>
        <v>44114</v>
      </c>
      <c r="L4" s="14">
        <f>D3+296</f>
        <v>44164</v>
      </c>
      <c r="M4" s="10"/>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row>
    <row r="5" spans="1:53" x14ac:dyDescent="0.25">
      <c r="A5" s="24"/>
      <c r="B5" s="25"/>
      <c r="C5" s="25"/>
      <c r="D5" s="26"/>
      <c r="E5" s="11" t="s">
        <v>7</v>
      </c>
      <c r="F5" s="17">
        <f>D3</f>
        <v>43868</v>
      </c>
      <c r="G5" s="10"/>
      <c r="H5" s="10"/>
      <c r="I5" s="10"/>
      <c r="J5" s="10"/>
      <c r="K5" s="10"/>
      <c r="L5" s="10"/>
      <c r="M5" s="10"/>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row>
    <row r="6" spans="1:53" x14ac:dyDescent="0.25">
      <c r="A6" s="24"/>
      <c r="B6" s="25"/>
      <c r="C6" s="25"/>
      <c r="D6" s="26"/>
      <c r="E6" s="12" t="s">
        <v>12</v>
      </c>
      <c r="F6" s="12">
        <f>D3</f>
        <v>43868</v>
      </c>
      <c r="G6" s="15">
        <f>D3+30</f>
        <v>43898</v>
      </c>
      <c r="H6" s="15">
        <f>D3+67</f>
        <v>43935</v>
      </c>
      <c r="I6" s="15">
        <f>D3+105</f>
        <v>43973</v>
      </c>
      <c r="J6" s="15">
        <f>D3+151</f>
        <v>44019</v>
      </c>
      <c r="K6" s="15">
        <f>D3+192</f>
        <v>44060</v>
      </c>
      <c r="L6" s="15">
        <f>D3+234</f>
        <v>44102</v>
      </c>
      <c r="M6" s="15">
        <f>D3+284</f>
        <v>44152</v>
      </c>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row>
    <row r="7" spans="1:53" ht="15" customHeight="1" x14ac:dyDescent="0.25">
      <c r="A7" s="24">
        <v>2</v>
      </c>
      <c r="B7" s="27" t="s">
        <v>8</v>
      </c>
      <c r="C7" s="30" t="s">
        <v>10</v>
      </c>
      <c r="D7" s="26">
        <v>43875</v>
      </c>
      <c r="E7" s="6" t="s">
        <v>5</v>
      </c>
      <c r="F7" s="10">
        <f>D7</f>
        <v>43875</v>
      </c>
      <c r="G7" s="10">
        <f>D7+4</f>
        <v>43879</v>
      </c>
      <c r="H7" s="10">
        <f>D7+30</f>
        <v>43905</v>
      </c>
      <c r="I7" s="10">
        <f>D7+54</f>
        <v>43929</v>
      </c>
      <c r="J7" s="10">
        <f>D7+101</f>
        <v>43976</v>
      </c>
      <c r="K7" s="10">
        <f>D7+155</f>
        <v>44030</v>
      </c>
      <c r="L7" s="10">
        <f>D7+201</f>
        <v>44076</v>
      </c>
      <c r="M7" s="10">
        <f>D7+244</f>
        <v>44119</v>
      </c>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row>
    <row r="8" spans="1:53" x14ac:dyDescent="0.25">
      <c r="A8" s="24"/>
      <c r="B8" s="28"/>
      <c r="C8" s="31"/>
      <c r="D8" s="26"/>
      <c r="E8" s="9" t="s">
        <v>6</v>
      </c>
      <c r="F8" s="10">
        <f>D7</f>
        <v>43875</v>
      </c>
      <c r="G8" s="10">
        <f>D7+43</f>
        <v>43918</v>
      </c>
      <c r="H8" s="10">
        <f>D7+93</f>
        <v>43968</v>
      </c>
      <c r="I8" s="10">
        <f>D7+145</f>
        <v>44020</v>
      </c>
      <c r="J8" s="10">
        <f>D7+195</f>
        <v>44070</v>
      </c>
      <c r="K8" s="10">
        <f>D7+246</f>
        <v>44121</v>
      </c>
      <c r="L8" s="10">
        <f>D7+296</f>
        <v>44171</v>
      </c>
      <c r="M8" s="10"/>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row>
    <row r="9" spans="1:53" x14ac:dyDescent="0.25">
      <c r="A9" s="24"/>
      <c r="B9" s="28"/>
      <c r="C9" s="31"/>
      <c r="D9" s="26"/>
      <c r="E9" s="11" t="s">
        <v>7</v>
      </c>
      <c r="F9" s="10">
        <f>D7</f>
        <v>43875</v>
      </c>
      <c r="G9" s="10"/>
      <c r="H9" s="10"/>
      <c r="I9" s="10"/>
      <c r="J9" s="10"/>
      <c r="K9" s="10"/>
      <c r="L9" s="10"/>
      <c r="M9" s="10"/>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row>
    <row r="10" spans="1:53" x14ac:dyDescent="0.25">
      <c r="A10" s="24"/>
      <c r="B10" s="29"/>
      <c r="C10" s="32"/>
      <c r="D10" s="26"/>
      <c r="E10" s="12" t="s">
        <v>12</v>
      </c>
      <c r="F10" s="10">
        <f>D7</f>
        <v>43875</v>
      </c>
      <c r="G10" s="10">
        <f>D7+30</f>
        <v>43905</v>
      </c>
      <c r="H10" s="10">
        <f>D7+67</f>
        <v>43942</v>
      </c>
      <c r="I10" s="10">
        <f>D7+105</f>
        <v>43980</v>
      </c>
      <c r="J10" s="10">
        <f>D7+151</f>
        <v>44026</v>
      </c>
      <c r="K10" s="10">
        <f>D7+192</f>
        <v>44067</v>
      </c>
      <c r="L10" s="10">
        <f>D7+234</f>
        <v>44109</v>
      </c>
      <c r="M10" s="10">
        <f>D7+284</f>
        <v>44159</v>
      </c>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row>
    <row r="11" spans="1:53" ht="15" customHeight="1" x14ac:dyDescent="0.25">
      <c r="A11" s="24">
        <v>3</v>
      </c>
      <c r="B11" s="25"/>
      <c r="C11" s="25"/>
      <c r="D11" s="26">
        <v>43882</v>
      </c>
      <c r="E11" s="6" t="s">
        <v>5</v>
      </c>
      <c r="F11" s="10">
        <f>D11</f>
        <v>43882</v>
      </c>
      <c r="G11" s="10">
        <f>D11+4</f>
        <v>43886</v>
      </c>
      <c r="H11" s="10">
        <f>D11+26</f>
        <v>43908</v>
      </c>
      <c r="I11" s="10">
        <f>D11+54</f>
        <v>43936</v>
      </c>
      <c r="J11" s="10">
        <f>D11+101</f>
        <v>43983</v>
      </c>
      <c r="K11" s="10">
        <f>D11+155</f>
        <v>44037</v>
      </c>
      <c r="L11" s="10">
        <f>D11+201</f>
        <v>44083</v>
      </c>
      <c r="M11" s="10">
        <f>D11+244</f>
        <v>44126</v>
      </c>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row>
    <row r="12" spans="1:53" x14ac:dyDescent="0.25">
      <c r="A12" s="24"/>
      <c r="B12" s="25"/>
      <c r="C12" s="25"/>
      <c r="D12" s="26"/>
      <c r="E12" s="9" t="s">
        <v>6</v>
      </c>
      <c r="F12" s="10">
        <f>D11</f>
        <v>43882</v>
      </c>
      <c r="G12" s="10">
        <f>D11+43</f>
        <v>43925</v>
      </c>
      <c r="H12" s="10">
        <f>D11+93</f>
        <v>43975</v>
      </c>
      <c r="I12" s="10">
        <f>D11+145</f>
        <v>44027</v>
      </c>
      <c r="J12" s="10">
        <f>D11+195</f>
        <v>44077</v>
      </c>
      <c r="K12" s="10">
        <f>D11+246</f>
        <v>44128</v>
      </c>
      <c r="L12" s="10">
        <f>D11+296</f>
        <v>44178</v>
      </c>
      <c r="M12" s="10"/>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row>
    <row r="13" spans="1:53" x14ac:dyDescent="0.25">
      <c r="A13" s="24"/>
      <c r="B13" s="25"/>
      <c r="C13" s="25"/>
      <c r="D13" s="26"/>
      <c r="E13" s="11" t="s">
        <v>7</v>
      </c>
      <c r="F13" s="10">
        <f>D11</f>
        <v>43882</v>
      </c>
      <c r="G13" s="10"/>
      <c r="H13" s="10"/>
      <c r="I13" s="10"/>
      <c r="J13" s="10"/>
      <c r="K13" s="10"/>
      <c r="L13" s="10"/>
      <c r="M13" s="10"/>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row>
    <row r="14" spans="1:53" x14ac:dyDescent="0.25">
      <c r="A14" s="24"/>
      <c r="B14" s="25"/>
      <c r="C14" s="25"/>
      <c r="D14" s="26"/>
      <c r="E14" s="12" t="s">
        <v>12</v>
      </c>
      <c r="F14" s="10">
        <f>D11</f>
        <v>43882</v>
      </c>
      <c r="G14" s="10">
        <f>D11+30</f>
        <v>43912</v>
      </c>
      <c r="H14" s="10">
        <f>D11+67</f>
        <v>43949</v>
      </c>
      <c r="I14" s="10">
        <f>D11+105</f>
        <v>43987</v>
      </c>
      <c r="J14" s="10">
        <f>D11+151</f>
        <v>44033</v>
      </c>
      <c r="K14" s="10">
        <f>D11+192</f>
        <v>44074</v>
      </c>
      <c r="L14" s="10">
        <f>D11+234</f>
        <v>44116</v>
      </c>
      <c r="M14" s="10">
        <f>D11+284</f>
        <v>44166</v>
      </c>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row>
    <row r="15" spans="1:53" ht="15" customHeight="1" x14ac:dyDescent="0.25">
      <c r="A15" s="24">
        <v>4</v>
      </c>
      <c r="B15" s="30"/>
      <c r="C15" s="25"/>
      <c r="D15" s="26">
        <v>43889</v>
      </c>
      <c r="E15" s="6" t="s">
        <v>5</v>
      </c>
      <c r="F15" s="10">
        <f>D15</f>
        <v>43889</v>
      </c>
      <c r="G15" s="10">
        <f>D15+4</f>
        <v>43893</v>
      </c>
      <c r="H15" s="10">
        <f>D15+30</f>
        <v>43919</v>
      </c>
      <c r="I15" s="10">
        <f>D15+54</f>
        <v>43943</v>
      </c>
      <c r="J15" s="10">
        <f>D15+101</f>
        <v>43990</v>
      </c>
      <c r="K15" s="10">
        <f>D15+155</f>
        <v>44044</v>
      </c>
      <c r="L15" s="10">
        <f>D15+201</f>
        <v>44090</v>
      </c>
      <c r="M15" s="10">
        <f>D15+244</f>
        <v>44133</v>
      </c>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row>
    <row r="16" spans="1:53" x14ac:dyDescent="0.25">
      <c r="A16" s="24"/>
      <c r="B16" s="31"/>
      <c r="C16" s="25"/>
      <c r="D16" s="26"/>
      <c r="E16" s="9" t="s">
        <v>6</v>
      </c>
      <c r="F16" s="10">
        <f>D15</f>
        <v>43889</v>
      </c>
      <c r="G16" s="10">
        <f>D15+43</f>
        <v>43932</v>
      </c>
      <c r="H16" s="10">
        <f>D15+93</f>
        <v>43982</v>
      </c>
      <c r="I16" s="10">
        <f>D15+145</f>
        <v>44034</v>
      </c>
      <c r="J16" s="10">
        <f>D15+195</f>
        <v>44084</v>
      </c>
      <c r="K16" s="10">
        <f>D15+246</f>
        <v>44135</v>
      </c>
      <c r="L16" s="10">
        <f>D15+296</f>
        <v>44185</v>
      </c>
      <c r="M16" s="10"/>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row>
    <row r="17" spans="1:53" x14ac:dyDescent="0.25">
      <c r="A17" s="24"/>
      <c r="B17" s="31"/>
      <c r="C17" s="25"/>
      <c r="D17" s="26"/>
      <c r="E17" s="11" t="s">
        <v>7</v>
      </c>
      <c r="F17" s="10">
        <f>D15</f>
        <v>43889</v>
      </c>
      <c r="G17" s="10"/>
      <c r="H17" s="10"/>
      <c r="I17" s="10"/>
      <c r="J17" s="10"/>
      <c r="K17" s="10"/>
      <c r="L17" s="10"/>
      <c r="M17" s="10"/>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row>
    <row r="18" spans="1:53" x14ac:dyDescent="0.25">
      <c r="A18" s="24"/>
      <c r="B18" s="32"/>
      <c r="C18" s="25"/>
      <c r="D18" s="26"/>
      <c r="E18" s="12" t="s">
        <v>12</v>
      </c>
      <c r="F18" s="10">
        <f>D15</f>
        <v>43889</v>
      </c>
      <c r="G18" s="10">
        <f>D15+30</f>
        <v>43919</v>
      </c>
      <c r="H18" s="10">
        <f>D15+67</f>
        <v>43956</v>
      </c>
      <c r="I18" s="10">
        <f>D15+105</f>
        <v>43994</v>
      </c>
      <c r="J18" s="10">
        <f>D15+151</f>
        <v>44040</v>
      </c>
      <c r="K18" s="10">
        <f>D15+192</f>
        <v>44081</v>
      </c>
      <c r="L18" s="10">
        <f>D15+234</f>
        <v>44123</v>
      </c>
      <c r="M18" s="10">
        <f>D15+284</f>
        <v>44173</v>
      </c>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row>
    <row r="19" spans="1:53" ht="15" customHeight="1" x14ac:dyDescent="0.25">
      <c r="A19" s="24">
        <v>5</v>
      </c>
      <c r="B19" s="25"/>
      <c r="C19" s="25"/>
      <c r="D19" s="26">
        <v>43896</v>
      </c>
      <c r="E19" s="6" t="s">
        <v>5</v>
      </c>
      <c r="F19" s="10">
        <f>D19</f>
        <v>43896</v>
      </c>
      <c r="G19" s="10">
        <f>D19+4</f>
        <v>43900</v>
      </c>
      <c r="H19" s="10">
        <f>D19+26</f>
        <v>43922</v>
      </c>
      <c r="I19" s="10">
        <f>D19+54</f>
        <v>43950</v>
      </c>
      <c r="J19" s="10">
        <f>D19+101</f>
        <v>43997</v>
      </c>
      <c r="K19" s="10">
        <f>D19+155</f>
        <v>44051</v>
      </c>
      <c r="L19" s="10">
        <f>D19+201</f>
        <v>44097</v>
      </c>
      <c r="M19" s="10">
        <f>D19+244</f>
        <v>44140</v>
      </c>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row>
    <row r="20" spans="1:53" x14ac:dyDescent="0.25">
      <c r="A20" s="24"/>
      <c r="B20" s="25"/>
      <c r="C20" s="25"/>
      <c r="D20" s="26"/>
      <c r="E20" s="9" t="s">
        <v>6</v>
      </c>
      <c r="F20" s="10">
        <f>D19</f>
        <v>43896</v>
      </c>
      <c r="G20" s="10">
        <f>D19+43</f>
        <v>43939</v>
      </c>
      <c r="H20" s="10">
        <f>D19+93</f>
        <v>43989</v>
      </c>
      <c r="I20" s="10">
        <f>D19+145</f>
        <v>44041</v>
      </c>
      <c r="J20" s="10">
        <f>D19+195</f>
        <v>44091</v>
      </c>
      <c r="K20" s="10">
        <f>D19+246</f>
        <v>44142</v>
      </c>
      <c r="L20" s="10"/>
      <c r="M20" s="10"/>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row>
    <row r="21" spans="1:53" x14ac:dyDescent="0.25">
      <c r="A21" s="24"/>
      <c r="B21" s="25"/>
      <c r="C21" s="25"/>
      <c r="D21" s="26"/>
      <c r="E21" s="11" t="s">
        <v>7</v>
      </c>
      <c r="F21" s="10">
        <f>D19</f>
        <v>43896</v>
      </c>
      <c r="G21" s="10"/>
      <c r="H21" s="10"/>
      <c r="I21" s="10"/>
      <c r="J21" s="10"/>
      <c r="K21" s="10"/>
      <c r="L21" s="10"/>
      <c r="M21" s="10"/>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row>
    <row r="22" spans="1:53" x14ac:dyDescent="0.25">
      <c r="A22" s="24"/>
      <c r="B22" s="25"/>
      <c r="C22" s="25"/>
      <c r="D22" s="26"/>
      <c r="E22" s="12" t="s">
        <v>12</v>
      </c>
      <c r="F22" s="10">
        <f>D19</f>
        <v>43896</v>
      </c>
      <c r="G22" s="10">
        <f>D19+30</f>
        <v>43926</v>
      </c>
      <c r="H22" s="10">
        <f>D19+67</f>
        <v>43963</v>
      </c>
      <c r="I22" s="10">
        <f>D19+105</f>
        <v>44001</v>
      </c>
      <c r="J22" s="10">
        <f>D19+151</f>
        <v>44047</v>
      </c>
      <c r="K22" s="10">
        <f>D19+192</f>
        <v>44088</v>
      </c>
      <c r="L22" s="10">
        <f>D19+234</f>
        <v>44130</v>
      </c>
      <c r="M22" s="10">
        <f>D19+284</f>
        <v>44180</v>
      </c>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row>
    <row r="23" spans="1:53" ht="15" customHeight="1" x14ac:dyDescent="0.25">
      <c r="A23" s="24">
        <v>6</v>
      </c>
      <c r="B23" s="30"/>
      <c r="C23" s="25"/>
      <c r="D23" s="26">
        <v>43903</v>
      </c>
      <c r="E23" s="6" t="s">
        <v>5</v>
      </c>
      <c r="F23" s="10">
        <f>D23</f>
        <v>43903</v>
      </c>
      <c r="G23" s="10">
        <f>D23+4</f>
        <v>43907</v>
      </c>
      <c r="H23" s="10">
        <f>D23+30</f>
        <v>43933</v>
      </c>
      <c r="I23" s="10">
        <f>D23+54</f>
        <v>43957</v>
      </c>
      <c r="J23" s="10">
        <f>D23+101</f>
        <v>44004</v>
      </c>
      <c r="K23" s="10">
        <f>D23+155</f>
        <v>44058</v>
      </c>
      <c r="L23" s="10">
        <f>D23+201</f>
        <v>44104</v>
      </c>
      <c r="M23" s="10">
        <f>D23+244</f>
        <v>44147</v>
      </c>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row>
    <row r="24" spans="1:53" x14ac:dyDescent="0.25">
      <c r="A24" s="24"/>
      <c r="B24" s="31"/>
      <c r="C24" s="25"/>
      <c r="D24" s="26"/>
      <c r="E24" s="9" t="s">
        <v>6</v>
      </c>
      <c r="F24" s="10">
        <f>D23</f>
        <v>43903</v>
      </c>
      <c r="G24" s="10">
        <f>D23+43</f>
        <v>43946</v>
      </c>
      <c r="H24" s="10">
        <f>D23+93</f>
        <v>43996</v>
      </c>
      <c r="I24" s="10">
        <f>D23+145</f>
        <v>44048</v>
      </c>
      <c r="J24" s="10">
        <f>D23+195</f>
        <v>44098</v>
      </c>
      <c r="K24" s="10">
        <f>D23+246</f>
        <v>44149</v>
      </c>
      <c r="L24" s="10">
        <f>D23+296</f>
        <v>44199</v>
      </c>
      <c r="M24" s="10"/>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row>
    <row r="25" spans="1:53" x14ac:dyDescent="0.25">
      <c r="A25" s="24"/>
      <c r="B25" s="31"/>
      <c r="C25" s="25"/>
      <c r="D25" s="26"/>
      <c r="E25" s="11" t="s">
        <v>7</v>
      </c>
      <c r="F25" s="10">
        <f>D23</f>
        <v>43903</v>
      </c>
      <c r="G25" s="10"/>
      <c r="H25" s="10"/>
      <c r="I25" s="10"/>
      <c r="J25" s="10"/>
      <c r="K25" s="10"/>
      <c r="L25" s="10"/>
      <c r="M25" s="10"/>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row>
    <row r="26" spans="1:53" x14ac:dyDescent="0.25">
      <c r="A26" s="24"/>
      <c r="B26" s="32"/>
      <c r="C26" s="25"/>
      <c r="D26" s="26"/>
      <c r="E26" s="12" t="s">
        <v>12</v>
      </c>
      <c r="F26" s="10">
        <f>D23</f>
        <v>43903</v>
      </c>
      <c r="G26" s="10">
        <f>D23+30</f>
        <v>43933</v>
      </c>
      <c r="H26" s="10">
        <f>D23+67</f>
        <v>43970</v>
      </c>
      <c r="I26" s="10">
        <f>D23+105</f>
        <v>44008</v>
      </c>
      <c r="J26" s="10">
        <f>D23+151</f>
        <v>44054</v>
      </c>
      <c r="K26" s="10">
        <f>D23+192</f>
        <v>44095</v>
      </c>
      <c r="L26" s="10">
        <f>D23+234</f>
        <v>44137</v>
      </c>
      <c r="M26" s="10">
        <f>D23+284</f>
        <v>44187</v>
      </c>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row>
    <row r="27" spans="1:53" ht="15" customHeight="1" x14ac:dyDescent="0.25">
      <c r="A27" s="24">
        <v>7</v>
      </c>
      <c r="B27" s="25"/>
      <c r="C27" s="25"/>
      <c r="D27" s="26">
        <v>43910</v>
      </c>
      <c r="E27" s="6" t="s">
        <v>5</v>
      </c>
      <c r="F27" s="10">
        <f>D27</f>
        <v>43910</v>
      </c>
      <c r="G27" s="10">
        <f>D27+4</f>
        <v>43914</v>
      </c>
      <c r="H27" s="10">
        <f>D27+30</f>
        <v>43940</v>
      </c>
      <c r="I27" s="10">
        <f>D27+54</f>
        <v>43964</v>
      </c>
      <c r="J27" s="10">
        <f>D27+101</f>
        <v>44011</v>
      </c>
      <c r="K27" s="10">
        <f>D27+155</f>
        <v>44065</v>
      </c>
      <c r="L27" s="10">
        <f>D27+201</f>
        <v>44111</v>
      </c>
      <c r="M27" s="10">
        <f>D27+244</f>
        <v>44154</v>
      </c>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row>
    <row r="28" spans="1:53" x14ac:dyDescent="0.25">
      <c r="A28" s="24"/>
      <c r="B28" s="25"/>
      <c r="C28" s="25"/>
      <c r="D28" s="26"/>
      <c r="E28" s="9" t="s">
        <v>6</v>
      </c>
      <c r="F28" s="10">
        <f>D27</f>
        <v>43910</v>
      </c>
      <c r="G28" s="10">
        <f>D27+43</f>
        <v>43953</v>
      </c>
      <c r="H28" s="10">
        <f>D27+93</f>
        <v>44003</v>
      </c>
      <c r="I28" s="10">
        <f>D27+145</f>
        <v>44055</v>
      </c>
      <c r="J28" s="10">
        <f>D27+195</f>
        <v>44105</v>
      </c>
      <c r="K28" s="10">
        <f>D27+246</f>
        <v>44156</v>
      </c>
      <c r="L28" s="10">
        <f>D27+296</f>
        <v>44206</v>
      </c>
      <c r="M28" s="10"/>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row>
    <row r="29" spans="1:53" x14ac:dyDescent="0.25">
      <c r="A29" s="24"/>
      <c r="B29" s="25"/>
      <c r="C29" s="25"/>
      <c r="D29" s="26"/>
      <c r="E29" s="11" t="s">
        <v>7</v>
      </c>
      <c r="F29" s="10">
        <f>D27</f>
        <v>43910</v>
      </c>
      <c r="G29" s="10"/>
      <c r="H29" s="10"/>
      <c r="I29" s="10"/>
      <c r="J29" s="10"/>
      <c r="K29" s="10"/>
      <c r="L29" s="10"/>
      <c r="M29" s="10"/>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row>
    <row r="30" spans="1:53" x14ac:dyDescent="0.25">
      <c r="A30" s="24"/>
      <c r="B30" s="25"/>
      <c r="C30" s="25"/>
      <c r="D30" s="26"/>
      <c r="E30" s="12" t="s">
        <v>12</v>
      </c>
      <c r="F30" s="10">
        <f>D27</f>
        <v>43910</v>
      </c>
      <c r="G30" s="10">
        <f>D27+30</f>
        <v>43940</v>
      </c>
      <c r="H30" s="10">
        <f>D27+67</f>
        <v>43977</v>
      </c>
      <c r="I30" s="10">
        <f>D27+105</f>
        <v>44015</v>
      </c>
      <c r="J30" s="10">
        <f>D27+151</f>
        <v>44061</v>
      </c>
      <c r="K30" s="10">
        <f>D27+192</f>
        <v>44102</v>
      </c>
      <c r="L30" s="10">
        <f>D27+234</f>
        <v>44144</v>
      </c>
      <c r="M30" s="10">
        <f>D27+284</f>
        <v>44194</v>
      </c>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row>
    <row r="31" spans="1:53" ht="15" customHeight="1" x14ac:dyDescent="0.25">
      <c r="A31" s="24">
        <v>8</v>
      </c>
      <c r="B31" s="25"/>
      <c r="C31" s="25"/>
      <c r="D31" s="26">
        <v>43917</v>
      </c>
      <c r="E31" s="6" t="s">
        <v>5</v>
      </c>
      <c r="F31" s="10">
        <f>D31</f>
        <v>43917</v>
      </c>
      <c r="G31" s="10">
        <f>D31+4</f>
        <v>43921</v>
      </c>
      <c r="H31" s="10">
        <f>D31+30</f>
        <v>43947</v>
      </c>
      <c r="I31" s="10">
        <f>D31+54</f>
        <v>43971</v>
      </c>
      <c r="J31" s="10">
        <f>D31+101</f>
        <v>44018</v>
      </c>
      <c r="K31" s="10">
        <f>D31+155</f>
        <v>44072</v>
      </c>
      <c r="L31" s="10">
        <f>D31+201</f>
        <v>44118</v>
      </c>
      <c r="M31" s="10">
        <f>D31+244</f>
        <v>44161</v>
      </c>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row>
    <row r="32" spans="1:53" x14ac:dyDescent="0.25">
      <c r="A32" s="24"/>
      <c r="B32" s="25"/>
      <c r="C32" s="25"/>
      <c r="D32" s="26"/>
      <c r="E32" s="9" t="s">
        <v>6</v>
      </c>
      <c r="F32" s="10">
        <f>D31</f>
        <v>43917</v>
      </c>
      <c r="G32" s="10">
        <f>D31+43</f>
        <v>43960</v>
      </c>
      <c r="H32" s="10">
        <f>D31+93</f>
        <v>44010</v>
      </c>
      <c r="I32" s="10">
        <f>D31+145</f>
        <v>44062</v>
      </c>
      <c r="J32" s="10">
        <f>D31+195</f>
        <v>44112</v>
      </c>
      <c r="K32" s="10">
        <f>D31+246</f>
        <v>44163</v>
      </c>
      <c r="L32" s="10">
        <f>D31+296</f>
        <v>44213</v>
      </c>
      <c r="M32" s="10"/>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row>
    <row r="33" spans="1:53" x14ac:dyDescent="0.25">
      <c r="A33" s="24"/>
      <c r="B33" s="25"/>
      <c r="C33" s="25"/>
      <c r="D33" s="26"/>
      <c r="E33" s="11" t="s">
        <v>7</v>
      </c>
      <c r="F33" s="10">
        <f>D31</f>
        <v>43917</v>
      </c>
      <c r="G33" s="10"/>
      <c r="H33" s="10"/>
      <c r="I33" s="10"/>
      <c r="J33" s="10"/>
      <c r="K33" s="10"/>
      <c r="L33" s="10"/>
      <c r="M33" s="10"/>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row>
    <row r="34" spans="1:53" x14ac:dyDescent="0.25">
      <c r="A34" s="24"/>
      <c r="B34" s="25"/>
      <c r="C34" s="25"/>
      <c r="D34" s="26"/>
      <c r="E34" s="12" t="s">
        <v>12</v>
      </c>
      <c r="F34" s="10">
        <f>D31</f>
        <v>43917</v>
      </c>
      <c r="G34" s="10">
        <f>D31+30</f>
        <v>43947</v>
      </c>
      <c r="H34" s="10">
        <f>D31+67</f>
        <v>43984</v>
      </c>
      <c r="I34" s="10">
        <f>D31+105</f>
        <v>44022</v>
      </c>
      <c r="J34" s="10">
        <f>D31+151</f>
        <v>44068</v>
      </c>
      <c r="K34" s="10">
        <f>D31+192</f>
        <v>44109</v>
      </c>
      <c r="L34" s="10">
        <f>D31+234</f>
        <v>44151</v>
      </c>
      <c r="M34" s="10">
        <f>D31+284</f>
        <v>44201</v>
      </c>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row>
    <row r="35" spans="1:53" ht="15" customHeight="1" x14ac:dyDescent="0.25">
      <c r="A35" s="24">
        <v>9</v>
      </c>
      <c r="B35" s="25"/>
      <c r="C35" s="25"/>
      <c r="D35" s="26">
        <v>43924</v>
      </c>
      <c r="E35" s="6" t="s">
        <v>5</v>
      </c>
      <c r="F35" s="10">
        <f>D35</f>
        <v>43924</v>
      </c>
      <c r="G35" s="10">
        <f>D35+4</f>
        <v>43928</v>
      </c>
      <c r="H35" s="10">
        <f>D35+30</f>
        <v>43954</v>
      </c>
      <c r="I35" s="10">
        <f>D35+54</f>
        <v>43978</v>
      </c>
      <c r="J35" s="10">
        <f>D35+101</f>
        <v>44025</v>
      </c>
      <c r="K35" s="10">
        <f>D35+155</f>
        <v>44079</v>
      </c>
      <c r="L35" s="10">
        <f>D35+201</f>
        <v>44125</v>
      </c>
      <c r="M35" s="10">
        <f>D35+244</f>
        <v>44168</v>
      </c>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row>
    <row r="36" spans="1:53" x14ac:dyDescent="0.25">
      <c r="A36" s="24"/>
      <c r="B36" s="25"/>
      <c r="C36" s="25"/>
      <c r="D36" s="26"/>
      <c r="E36" s="9" t="s">
        <v>6</v>
      </c>
      <c r="F36" s="10">
        <f>D35</f>
        <v>43924</v>
      </c>
      <c r="G36" s="10">
        <f>D35+43</f>
        <v>43967</v>
      </c>
      <c r="H36" s="10">
        <f>D35+93</f>
        <v>44017</v>
      </c>
      <c r="I36" s="10">
        <f>D35+145</f>
        <v>44069</v>
      </c>
      <c r="J36" s="10">
        <f>D35+195</f>
        <v>44119</v>
      </c>
      <c r="K36" s="10">
        <f>D35+246</f>
        <v>44170</v>
      </c>
      <c r="L36" s="10">
        <f>D35+296</f>
        <v>44220</v>
      </c>
      <c r="M36" s="10"/>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row>
    <row r="37" spans="1:53" x14ac:dyDescent="0.25">
      <c r="A37" s="24"/>
      <c r="B37" s="25"/>
      <c r="C37" s="25"/>
      <c r="D37" s="26"/>
      <c r="E37" s="11" t="s">
        <v>7</v>
      </c>
      <c r="F37" s="10">
        <f>D35</f>
        <v>43924</v>
      </c>
      <c r="G37" s="10"/>
      <c r="H37" s="10"/>
      <c r="I37" s="10"/>
      <c r="J37" s="10"/>
      <c r="K37" s="10"/>
      <c r="L37" s="10"/>
      <c r="M37" s="10"/>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row>
    <row r="38" spans="1:53" x14ac:dyDescent="0.25">
      <c r="A38" s="24"/>
      <c r="B38" s="25"/>
      <c r="C38" s="25"/>
      <c r="D38" s="26"/>
      <c r="E38" s="12" t="s">
        <v>12</v>
      </c>
      <c r="F38" s="10">
        <f>D35</f>
        <v>43924</v>
      </c>
      <c r="G38" s="10">
        <f>D35+30</f>
        <v>43954</v>
      </c>
      <c r="H38" s="10">
        <f>D35+67</f>
        <v>43991</v>
      </c>
      <c r="I38" s="10">
        <f>D35+105</f>
        <v>44029</v>
      </c>
      <c r="J38" s="10">
        <f>D35+151</f>
        <v>44075</v>
      </c>
      <c r="K38" s="10">
        <f>D35+192</f>
        <v>44116</v>
      </c>
      <c r="L38" s="10">
        <f>D35+234</f>
        <v>44158</v>
      </c>
      <c r="M38" s="10">
        <f>D35+284</f>
        <v>44208</v>
      </c>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row>
    <row r="39" spans="1:53" ht="15" customHeight="1" x14ac:dyDescent="0.25">
      <c r="A39" s="24">
        <v>10</v>
      </c>
      <c r="B39" s="25"/>
      <c r="C39" s="25"/>
      <c r="D39" s="26">
        <v>43931</v>
      </c>
      <c r="E39" s="6" t="s">
        <v>5</v>
      </c>
      <c r="F39" s="10">
        <f>D39</f>
        <v>43931</v>
      </c>
      <c r="G39" s="10">
        <f>D39+4</f>
        <v>43935</v>
      </c>
      <c r="H39" s="10">
        <f>D39+30</f>
        <v>43961</v>
      </c>
      <c r="I39" s="10">
        <f>D39+54</f>
        <v>43985</v>
      </c>
      <c r="J39" s="10">
        <f>D39+101</f>
        <v>44032</v>
      </c>
      <c r="K39" s="10">
        <f>D39+155</f>
        <v>44086</v>
      </c>
      <c r="L39" s="10">
        <f>D39+201</f>
        <v>44132</v>
      </c>
      <c r="M39" s="10">
        <f>D39+244</f>
        <v>44175</v>
      </c>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row>
    <row r="40" spans="1:53" x14ac:dyDescent="0.25">
      <c r="A40" s="24"/>
      <c r="B40" s="25"/>
      <c r="C40" s="25"/>
      <c r="D40" s="26"/>
      <c r="E40" s="9" t="s">
        <v>6</v>
      </c>
      <c r="F40" s="10">
        <f>D39</f>
        <v>43931</v>
      </c>
      <c r="G40" s="10">
        <f>D39+43</f>
        <v>43974</v>
      </c>
      <c r="H40" s="10">
        <f>D39+93</f>
        <v>44024</v>
      </c>
      <c r="I40" s="10">
        <f>D39+145</f>
        <v>44076</v>
      </c>
      <c r="J40" s="10">
        <f>D39+195</f>
        <v>44126</v>
      </c>
      <c r="K40" s="10">
        <f>D39+246</f>
        <v>44177</v>
      </c>
      <c r="L40" s="10">
        <f>D39+296</f>
        <v>44227</v>
      </c>
      <c r="M40" s="10"/>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row>
    <row r="41" spans="1:53" x14ac:dyDescent="0.25">
      <c r="A41" s="24"/>
      <c r="B41" s="25"/>
      <c r="C41" s="25"/>
      <c r="D41" s="26"/>
      <c r="E41" s="11" t="s">
        <v>7</v>
      </c>
      <c r="F41" s="10">
        <f>D39</f>
        <v>43931</v>
      </c>
      <c r="G41" s="10"/>
      <c r="H41" s="10"/>
      <c r="I41" s="10"/>
      <c r="J41" s="10"/>
      <c r="K41" s="10"/>
      <c r="L41" s="10"/>
      <c r="M41" s="10"/>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row>
    <row r="42" spans="1:53" x14ac:dyDescent="0.25">
      <c r="A42" s="24"/>
      <c r="B42" s="25"/>
      <c r="C42" s="25"/>
      <c r="D42" s="26"/>
      <c r="E42" s="12" t="s">
        <v>12</v>
      </c>
      <c r="F42" s="10">
        <f>D39</f>
        <v>43931</v>
      </c>
      <c r="G42" s="10">
        <f>D39+30</f>
        <v>43961</v>
      </c>
      <c r="H42" s="10">
        <f>D39+67</f>
        <v>43998</v>
      </c>
      <c r="I42" s="10">
        <f>D39+105</f>
        <v>44036</v>
      </c>
      <c r="J42" s="10">
        <f>D39+151</f>
        <v>44082</v>
      </c>
      <c r="K42" s="10">
        <f>D39+192</f>
        <v>44123</v>
      </c>
      <c r="L42" s="10">
        <f>D39+234</f>
        <v>44165</v>
      </c>
      <c r="M42" s="10">
        <f>D39+284</f>
        <v>44215</v>
      </c>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row>
    <row r="43" spans="1:53" ht="15" customHeight="1" x14ac:dyDescent="0.25">
      <c r="A43" s="24">
        <v>11</v>
      </c>
      <c r="B43" s="25"/>
      <c r="C43" s="25"/>
      <c r="D43" s="26">
        <v>43938</v>
      </c>
      <c r="E43" s="6" t="s">
        <v>5</v>
      </c>
      <c r="F43" s="10">
        <f>D43</f>
        <v>43938</v>
      </c>
      <c r="G43" s="10">
        <f>D43+4</f>
        <v>43942</v>
      </c>
      <c r="H43" s="10">
        <f>D43+30</f>
        <v>43968</v>
      </c>
      <c r="I43" s="10">
        <f>D43+54</f>
        <v>43992</v>
      </c>
      <c r="J43" s="10">
        <f>D43+101</f>
        <v>44039</v>
      </c>
      <c r="K43" s="10">
        <f>D43+155</f>
        <v>44093</v>
      </c>
      <c r="L43" s="10">
        <f>D43+201</f>
        <v>44139</v>
      </c>
      <c r="M43" s="10">
        <f>D43+244</f>
        <v>44182</v>
      </c>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row>
    <row r="44" spans="1:53" x14ac:dyDescent="0.25">
      <c r="A44" s="24"/>
      <c r="B44" s="25"/>
      <c r="C44" s="25"/>
      <c r="D44" s="26"/>
      <c r="E44" s="9" t="s">
        <v>6</v>
      </c>
      <c r="F44" s="10">
        <f>D43</f>
        <v>43938</v>
      </c>
      <c r="G44" s="10">
        <f>D43+43</f>
        <v>43981</v>
      </c>
      <c r="H44" s="10">
        <f>D43+93</f>
        <v>44031</v>
      </c>
      <c r="I44" s="10">
        <f>D43+145</f>
        <v>44083</v>
      </c>
      <c r="J44" s="10">
        <f>D43+195</f>
        <v>44133</v>
      </c>
      <c r="K44" s="10">
        <f>D43+246</f>
        <v>44184</v>
      </c>
      <c r="L44" s="10">
        <f>D43+296</f>
        <v>44234</v>
      </c>
      <c r="M44" s="10"/>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row>
    <row r="45" spans="1:53" x14ac:dyDescent="0.25">
      <c r="A45" s="24"/>
      <c r="B45" s="25"/>
      <c r="C45" s="25"/>
      <c r="D45" s="26"/>
      <c r="E45" s="11" t="s">
        <v>7</v>
      </c>
      <c r="F45" s="10">
        <f>D43</f>
        <v>43938</v>
      </c>
      <c r="G45" s="10"/>
      <c r="H45" s="10"/>
      <c r="I45" s="10"/>
      <c r="J45" s="10"/>
      <c r="K45" s="10"/>
      <c r="L45" s="10"/>
      <c r="M45" s="10"/>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row>
    <row r="46" spans="1:53" x14ac:dyDescent="0.25">
      <c r="A46" s="24"/>
      <c r="B46" s="25"/>
      <c r="C46" s="25"/>
      <c r="D46" s="26"/>
      <c r="E46" s="12" t="s">
        <v>12</v>
      </c>
      <c r="F46" s="10">
        <f>D43</f>
        <v>43938</v>
      </c>
      <c r="G46" s="10">
        <f>D43+30</f>
        <v>43968</v>
      </c>
      <c r="H46" s="10">
        <f>D43+67</f>
        <v>44005</v>
      </c>
      <c r="I46" s="10">
        <f>D43+105</f>
        <v>44043</v>
      </c>
      <c r="J46" s="10">
        <f>D43+151</f>
        <v>44089</v>
      </c>
      <c r="K46" s="10">
        <f>D43+192</f>
        <v>44130</v>
      </c>
      <c r="L46" s="10">
        <f>D43+234</f>
        <v>44172</v>
      </c>
      <c r="M46" s="10">
        <f>D43+284</f>
        <v>44222</v>
      </c>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row>
    <row r="47" spans="1:53" ht="15" customHeight="1" x14ac:dyDescent="0.25">
      <c r="A47" s="24">
        <v>12</v>
      </c>
      <c r="B47" s="25"/>
      <c r="C47" s="25"/>
      <c r="D47" s="26">
        <v>43945</v>
      </c>
      <c r="E47" s="6" t="s">
        <v>5</v>
      </c>
      <c r="F47" s="10">
        <f>D47</f>
        <v>43945</v>
      </c>
      <c r="G47" s="10">
        <f>D47+4</f>
        <v>43949</v>
      </c>
      <c r="H47" s="10">
        <f>D47+30</f>
        <v>43975</v>
      </c>
      <c r="I47" s="10">
        <f>D47+54</f>
        <v>43999</v>
      </c>
      <c r="J47" s="10">
        <f>D47+101</f>
        <v>44046</v>
      </c>
      <c r="K47" s="10">
        <f>D47+155</f>
        <v>44100</v>
      </c>
      <c r="L47" s="10">
        <f>D47+201</f>
        <v>44146</v>
      </c>
      <c r="M47" s="10">
        <f>D47+244</f>
        <v>44189</v>
      </c>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row>
    <row r="48" spans="1:53" x14ac:dyDescent="0.25">
      <c r="A48" s="24"/>
      <c r="B48" s="25"/>
      <c r="C48" s="25"/>
      <c r="D48" s="26"/>
      <c r="E48" s="9" t="s">
        <v>6</v>
      </c>
      <c r="F48" s="10">
        <f>D47</f>
        <v>43945</v>
      </c>
      <c r="G48" s="10">
        <f>D47+43</f>
        <v>43988</v>
      </c>
      <c r="H48" s="10">
        <f>D47+93</f>
        <v>44038</v>
      </c>
      <c r="I48" s="10">
        <f>D47+145</f>
        <v>44090</v>
      </c>
      <c r="J48" s="10">
        <f>D47+195</f>
        <v>44140</v>
      </c>
      <c r="K48" s="10">
        <f>D47+246</f>
        <v>44191</v>
      </c>
      <c r="L48" s="10">
        <f>D47+296</f>
        <v>44241</v>
      </c>
      <c r="M48" s="10"/>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row>
    <row r="49" spans="1:53" x14ac:dyDescent="0.25">
      <c r="A49" s="24"/>
      <c r="B49" s="25"/>
      <c r="C49" s="25"/>
      <c r="D49" s="26"/>
      <c r="E49" s="11" t="s">
        <v>7</v>
      </c>
      <c r="F49" s="10">
        <f>D47</f>
        <v>43945</v>
      </c>
      <c r="G49" s="10"/>
      <c r="H49" s="10"/>
      <c r="I49" s="10"/>
      <c r="J49" s="10"/>
      <c r="K49" s="10"/>
      <c r="L49" s="10"/>
      <c r="M49" s="10"/>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row>
    <row r="50" spans="1:53" x14ac:dyDescent="0.25">
      <c r="A50" s="24"/>
      <c r="B50" s="25"/>
      <c r="C50" s="25"/>
      <c r="D50" s="26"/>
      <c r="E50" s="12" t="s">
        <v>12</v>
      </c>
      <c r="F50" s="10">
        <f>D47</f>
        <v>43945</v>
      </c>
      <c r="G50" s="10">
        <f>D47+30</f>
        <v>43975</v>
      </c>
      <c r="H50" s="10">
        <f>D47+67</f>
        <v>44012</v>
      </c>
      <c r="I50" s="10">
        <f>D47+105</f>
        <v>44050</v>
      </c>
      <c r="J50" s="10">
        <f>D47+151</f>
        <v>44096</v>
      </c>
      <c r="K50" s="10">
        <f>D47+192</f>
        <v>44137</v>
      </c>
      <c r="L50" s="10">
        <f>D47+234</f>
        <v>44179</v>
      </c>
      <c r="M50" s="10">
        <f>D47+284</f>
        <v>44229</v>
      </c>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row>
    <row r="51" spans="1:53" ht="15" customHeight="1" x14ac:dyDescent="0.25">
      <c r="A51" s="24">
        <v>13</v>
      </c>
      <c r="B51" s="25"/>
      <c r="C51" s="25"/>
      <c r="D51" s="26">
        <v>43952</v>
      </c>
      <c r="E51" s="6" t="s">
        <v>5</v>
      </c>
      <c r="F51" s="10">
        <f>D51</f>
        <v>43952</v>
      </c>
      <c r="G51" s="10">
        <f>D51+4</f>
        <v>43956</v>
      </c>
      <c r="H51" s="10">
        <f>D51+30</f>
        <v>43982</v>
      </c>
      <c r="I51" s="10">
        <f>D51+54</f>
        <v>44006</v>
      </c>
      <c r="J51" s="10">
        <f>D51+101</f>
        <v>44053</v>
      </c>
      <c r="K51" s="10">
        <f>D51+155</f>
        <v>44107</v>
      </c>
      <c r="L51" s="10">
        <f>D51+201</f>
        <v>44153</v>
      </c>
      <c r="M51" s="10">
        <f>D51+244</f>
        <v>44196</v>
      </c>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row>
    <row r="52" spans="1:53" x14ac:dyDescent="0.25">
      <c r="A52" s="24"/>
      <c r="B52" s="25"/>
      <c r="C52" s="25"/>
      <c r="D52" s="26"/>
      <c r="E52" s="9" t="s">
        <v>6</v>
      </c>
      <c r="F52" s="10">
        <f>D51</f>
        <v>43952</v>
      </c>
      <c r="G52" s="10">
        <f>D51+43</f>
        <v>43995</v>
      </c>
      <c r="H52" s="10">
        <f>D51+93</f>
        <v>44045</v>
      </c>
      <c r="I52" s="10">
        <f>D51+145</f>
        <v>44097</v>
      </c>
      <c r="J52" s="10">
        <f>D51+195</f>
        <v>44147</v>
      </c>
      <c r="K52" s="10">
        <f>D51+246</f>
        <v>44198</v>
      </c>
      <c r="L52" s="10">
        <f>D51+296</f>
        <v>44248</v>
      </c>
      <c r="M52" s="10"/>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row>
    <row r="53" spans="1:53" x14ac:dyDescent="0.25">
      <c r="A53" s="24"/>
      <c r="B53" s="25"/>
      <c r="C53" s="25"/>
      <c r="D53" s="26"/>
      <c r="E53" s="11" t="s">
        <v>7</v>
      </c>
      <c r="F53" s="10">
        <f>D51</f>
        <v>43952</v>
      </c>
      <c r="G53" s="10"/>
      <c r="H53" s="10"/>
      <c r="I53" s="10"/>
      <c r="J53" s="10"/>
      <c r="K53" s="10"/>
      <c r="L53" s="10"/>
      <c r="M53" s="10"/>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row>
    <row r="54" spans="1:53" x14ac:dyDescent="0.25">
      <c r="A54" s="24"/>
      <c r="B54" s="25"/>
      <c r="C54" s="25"/>
      <c r="D54" s="26"/>
      <c r="E54" s="12" t="s">
        <v>12</v>
      </c>
      <c r="F54" s="10">
        <f>D51</f>
        <v>43952</v>
      </c>
      <c r="G54" s="10">
        <f>D51+30</f>
        <v>43982</v>
      </c>
      <c r="H54" s="10">
        <f>D51+67</f>
        <v>44019</v>
      </c>
      <c r="I54" s="10">
        <f>D51+105</f>
        <v>44057</v>
      </c>
      <c r="J54" s="10">
        <f>D51+151</f>
        <v>44103</v>
      </c>
      <c r="K54" s="10">
        <f>D51+192</f>
        <v>44144</v>
      </c>
      <c r="L54" s="10">
        <f>D51+234</f>
        <v>44186</v>
      </c>
      <c r="M54" s="10">
        <f>D51+284</f>
        <v>44236</v>
      </c>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row>
    <row r="55" spans="1:53" ht="15" customHeight="1" x14ac:dyDescent="0.25">
      <c r="A55" s="24">
        <v>14</v>
      </c>
      <c r="B55" s="25"/>
      <c r="C55" s="25"/>
      <c r="D55" s="26">
        <v>43959</v>
      </c>
      <c r="E55" s="6" t="s">
        <v>5</v>
      </c>
      <c r="F55" s="10">
        <f>D55</f>
        <v>43959</v>
      </c>
      <c r="G55" s="10">
        <f>D55+4</f>
        <v>43963</v>
      </c>
      <c r="H55" s="10">
        <f>D55+30</f>
        <v>43989</v>
      </c>
      <c r="I55" s="10">
        <f>D55+54</f>
        <v>44013</v>
      </c>
      <c r="J55" s="10">
        <f>D55+101</f>
        <v>44060</v>
      </c>
      <c r="K55" s="10">
        <f>D55+155</f>
        <v>44114</v>
      </c>
      <c r="L55" s="10">
        <f>D55+201</f>
        <v>44160</v>
      </c>
      <c r="M55" s="10">
        <f>D55+244</f>
        <v>44203</v>
      </c>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row>
    <row r="56" spans="1:53" x14ac:dyDescent="0.25">
      <c r="A56" s="24"/>
      <c r="B56" s="25"/>
      <c r="C56" s="25"/>
      <c r="D56" s="26"/>
      <c r="E56" s="9" t="s">
        <v>6</v>
      </c>
      <c r="F56" s="10">
        <f>D55</f>
        <v>43959</v>
      </c>
      <c r="G56" s="10">
        <f>D55+43</f>
        <v>44002</v>
      </c>
      <c r="H56" s="10">
        <f>D55+93</f>
        <v>44052</v>
      </c>
      <c r="I56" s="10">
        <f>D55+145</f>
        <v>44104</v>
      </c>
      <c r="J56" s="10">
        <f>D55+195</f>
        <v>44154</v>
      </c>
      <c r="K56" s="10">
        <f>D55+246</f>
        <v>44205</v>
      </c>
      <c r="L56" s="10">
        <f>D55+296</f>
        <v>44255</v>
      </c>
      <c r="M56" s="10"/>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row>
    <row r="57" spans="1:53" x14ac:dyDescent="0.25">
      <c r="A57" s="24"/>
      <c r="B57" s="25"/>
      <c r="C57" s="25"/>
      <c r="D57" s="26"/>
      <c r="E57" s="11" t="s">
        <v>7</v>
      </c>
      <c r="F57" s="10">
        <f>D55</f>
        <v>43959</v>
      </c>
      <c r="G57" s="10"/>
      <c r="H57" s="10"/>
      <c r="I57" s="10"/>
      <c r="J57" s="10"/>
      <c r="K57" s="10"/>
      <c r="L57" s="10"/>
      <c r="M57" s="10"/>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row>
    <row r="58" spans="1:53" x14ac:dyDescent="0.25">
      <c r="A58" s="24"/>
      <c r="B58" s="25"/>
      <c r="C58" s="25"/>
      <c r="D58" s="26"/>
      <c r="E58" s="12" t="s">
        <v>12</v>
      </c>
      <c r="F58" s="10">
        <f>D55</f>
        <v>43959</v>
      </c>
      <c r="G58" s="10">
        <f>D55+30</f>
        <v>43989</v>
      </c>
      <c r="H58" s="10">
        <f>D55+67</f>
        <v>44026</v>
      </c>
      <c r="I58" s="10">
        <f>D55+105</f>
        <v>44064</v>
      </c>
      <c r="J58" s="10">
        <f>D55+151</f>
        <v>44110</v>
      </c>
      <c r="K58" s="10">
        <f>D55+192</f>
        <v>44151</v>
      </c>
      <c r="L58" s="10">
        <f>D55+234</f>
        <v>44193</v>
      </c>
      <c r="M58" s="10">
        <f>D55+284</f>
        <v>44243</v>
      </c>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row>
    <row r="59" spans="1:53" ht="15" customHeight="1" x14ac:dyDescent="0.25">
      <c r="A59" s="24">
        <v>15</v>
      </c>
      <c r="B59" s="25"/>
      <c r="C59" s="25"/>
      <c r="D59" s="26">
        <v>43966</v>
      </c>
      <c r="E59" s="6" t="s">
        <v>5</v>
      </c>
      <c r="F59" s="10">
        <f>D59</f>
        <v>43966</v>
      </c>
      <c r="G59" s="10">
        <f>D59+4</f>
        <v>43970</v>
      </c>
      <c r="H59" s="10">
        <f>D59+30</f>
        <v>43996</v>
      </c>
      <c r="I59" s="10">
        <f>D59+54</f>
        <v>44020</v>
      </c>
      <c r="J59" s="10">
        <f>D59+101</f>
        <v>44067</v>
      </c>
      <c r="K59" s="10">
        <f>D59+155</f>
        <v>44121</v>
      </c>
      <c r="L59" s="10">
        <f>D59+201</f>
        <v>44167</v>
      </c>
      <c r="M59" s="10">
        <f>D59+244</f>
        <v>44210</v>
      </c>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row>
    <row r="60" spans="1:53" x14ac:dyDescent="0.25">
      <c r="A60" s="24"/>
      <c r="B60" s="25"/>
      <c r="C60" s="25"/>
      <c r="D60" s="26"/>
      <c r="E60" s="9" t="s">
        <v>6</v>
      </c>
      <c r="F60" s="10">
        <f>D59</f>
        <v>43966</v>
      </c>
      <c r="G60" s="10">
        <f>D59+43</f>
        <v>44009</v>
      </c>
      <c r="H60" s="10">
        <f>D59+93</f>
        <v>44059</v>
      </c>
      <c r="I60" s="10">
        <f>D59+145</f>
        <v>44111</v>
      </c>
      <c r="J60" s="10">
        <f>D59+195</f>
        <v>44161</v>
      </c>
      <c r="K60" s="10">
        <f>D59+246</f>
        <v>44212</v>
      </c>
      <c r="L60" s="10">
        <f>D59+296</f>
        <v>44262</v>
      </c>
      <c r="M60" s="10"/>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row>
    <row r="61" spans="1:53" x14ac:dyDescent="0.25">
      <c r="A61" s="24"/>
      <c r="B61" s="25"/>
      <c r="C61" s="25"/>
      <c r="D61" s="26"/>
      <c r="E61" s="11" t="s">
        <v>7</v>
      </c>
      <c r="F61" s="10">
        <f>D59</f>
        <v>43966</v>
      </c>
      <c r="G61" s="10"/>
      <c r="H61" s="10"/>
      <c r="I61" s="10"/>
      <c r="J61" s="10"/>
      <c r="K61" s="10"/>
      <c r="L61" s="10"/>
      <c r="M61" s="10"/>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row>
    <row r="62" spans="1:53" x14ac:dyDescent="0.25">
      <c r="A62" s="24"/>
      <c r="B62" s="25"/>
      <c r="C62" s="25"/>
      <c r="D62" s="26"/>
      <c r="E62" s="12" t="s">
        <v>12</v>
      </c>
      <c r="F62" s="10">
        <f>D59</f>
        <v>43966</v>
      </c>
      <c r="G62" s="10">
        <f>D59+30</f>
        <v>43996</v>
      </c>
      <c r="H62" s="10">
        <f>D59+67</f>
        <v>44033</v>
      </c>
      <c r="I62" s="10">
        <f>D59+105</f>
        <v>44071</v>
      </c>
      <c r="J62" s="10">
        <f>D59+151</f>
        <v>44117</v>
      </c>
      <c r="K62" s="10">
        <f>D59+192</f>
        <v>44158</v>
      </c>
      <c r="L62" s="10">
        <f>D59+234</f>
        <v>44200</v>
      </c>
      <c r="M62" s="10">
        <f>D59+284</f>
        <v>44250</v>
      </c>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row>
    <row r="63" spans="1:53" ht="15" customHeight="1" x14ac:dyDescent="0.25">
      <c r="A63" s="24">
        <v>16</v>
      </c>
      <c r="B63" s="33"/>
      <c r="C63" s="33"/>
      <c r="D63" s="26">
        <v>43973</v>
      </c>
      <c r="E63" s="6" t="s">
        <v>5</v>
      </c>
      <c r="F63" s="10">
        <f>D63</f>
        <v>43973</v>
      </c>
      <c r="G63" s="10">
        <f>D63+4</f>
        <v>43977</v>
      </c>
      <c r="H63" s="10">
        <f>D63+30</f>
        <v>44003</v>
      </c>
      <c r="I63" s="10">
        <f>D63+54</f>
        <v>44027</v>
      </c>
      <c r="J63" s="10">
        <f>D63+101</f>
        <v>44074</v>
      </c>
      <c r="K63" s="10">
        <f>D63+155</f>
        <v>44128</v>
      </c>
      <c r="L63" s="10">
        <f>D63+201</f>
        <v>44174</v>
      </c>
      <c r="M63" s="10">
        <f>D63+244</f>
        <v>44217</v>
      </c>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row>
    <row r="64" spans="1:53" x14ac:dyDescent="0.25">
      <c r="A64" s="24"/>
      <c r="B64" s="33"/>
      <c r="C64" s="33"/>
      <c r="D64" s="26"/>
      <c r="E64" s="9" t="s">
        <v>6</v>
      </c>
      <c r="F64" s="10">
        <f>D63</f>
        <v>43973</v>
      </c>
      <c r="G64" s="10">
        <f>D63+43</f>
        <v>44016</v>
      </c>
      <c r="H64" s="10">
        <f>D63+93</f>
        <v>44066</v>
      </c>
      <c r="I64" s="10">
        <f>D63+145</f>
        <v>44118</v>
      </c>
      <c r="J64" s="10">
        <f>D63+195</f>
        <v>44168</v>
      </c>
      <c r="K64" s="10">
        <f>D63+246</f>
        <v>44219</v>
      </c>
      <c r="L64" s="10">
        <f>D63+296</f>
        <v>44269</v>
      </c>
      <c r="M64" s="10"/>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row>
    <row r="65" spans="1:53" x14ac:dyDescent="0.25">
      <c r="A65" s="24"/>
      <c r="B65" s="33"/>
      <c r="C65" s="33"/>
      <c r="D65" s="26"/>
      <c r="E65" s="11" t="s">
        <v>7</v>
      </c>
      <c r="F65" s="10">
        <f>D63</f>
        <v>43973</v>
      </c>
      <c r="G65" s="10"/>
      <c r="H65" s="10"/>
      <c r="I65" s="10"/>
      <c r="J65" s="10"/>
      <c r="K65" s="10"/>
      <c r="L65" s="10"/>
      <c r="M65" s="10"/>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row>
    <row r="66" spans="1:53" x14ac:dyDescent="0.25">
      <c r="A66" s="24"/>
      <c r="B66" s="33"/>
      <c r="C66" s="33"/>
      <c r="D66" s="26"/>
      <c r="E66" s="12" t="s">
        <v>12</v>
      </c>
      <c r="F66" s="10">
        <f>D63</f>
        <v>43973</v>
      </c>
      <c r="G66" s="10">
        <f>D63+30</f>
        <v>44003</v>
      </c>
      <c r="H66" s="10">
        <f>D63+67</f>
        <v>44040</v>
      </c>
      <c r="I66" s="10">
        <f>D63+105</f>
        <v>44078</v>
      </c>
      <c r="J66" s="10">
        <f>D63+151</f>
        <v>44124</v>
      </c>
      <c r="K66" s="10">
        <f>D63+192</f>
        <v>44165</v>
      </c>
      <c r="L66" s="10">
        <f>D63+234</f>
        <v>44207</v>
      </c>
      <c r="M66" s="10">
        <f>D63+284</f>
        <v>44257</v>
      </c>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row>
    <row r="67" spans="1:53" ht="15" customHeight="1" x14ac:dyDescent="0.25">
      <c r="A67" s="24">
        <v>17</v>
      </c>
      <c r="B67" s="33"/>
      <c r="C67" s="33"/>
      <c r="D67" s="26">
        <v>43980</v>
      </c>
      <c r="E67" s="6" t="s">
        <v>5</v>
      </c>
      <c r="F67" s="10">
        <f>D67</f>
        <v>43980</v>
      </c>
      <c r="G67" s="10">
        <f>D67+4</f>
        <v>43984</v>
      </c>
      <c r="H67" s="10">
        <f>D67+30</f>
        <v>44010</v>
      </c>
      <c r="I67" s="10">
        <f>D67+54</f>
        <v>44034</v>
      </c>
      <c r="J67" s="10">
        <f>D67+101</f>
        <v>44081</v>
      </c>
      <c r="K67" s="10">
        <f>D67+155</f>
        <v>44135</v>
      </c>
      <c r="L67" s="10">
        <f>D67+201</f>
        <v>44181</v>
      </c>
      <c r="M67" s="10">
        <f>D67+244</f>
        <v>44224</v>
      </c>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row>
    <row r="68" spans="1:53" x14ac:dyDescent="0.25">
      <c r="A68" s="24"/>
      <c r="B68" s="33"/>
      <c r="C68" s="33"/>
      <c r="D68" s="26"/>
      <c r="E68" s="9" t="s">
        <v>6</v>
      </c>
      <c r="F68" s="10">
        <f>D67</f>
        <v>43980</v>
      </c>
      <c r="G68" s="10">
        <f>D67+43</f>
        <v>44023</v>
      </c>
      <c r="H68" s="10">
        <f>D67+93</f>
        <v>44073</v>
      </c>
      <c r="I68" s="10">
        <f>D67+145</f>
        <v>44125</v>
      </c>
      <c r="J68" s="10">
        <f>D67+195</f>
        <v>44175</v>
      </c>
      <c r="K68" s="10">
        <f>D67+246</f>
        <v>44226</v>
      </c>
      <c r="L68" s="10">
        <f>D67+296</f>
        <v>44276</v>
      </c>
      <c r="M68" s="10"/>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row>
    <row r="69" spans="1:53" x14ac:dyDescent="0.25">
      <c r="A69" s="24"/>
      <c r="B69" s="33"/>
      <c r="C69" s="33"/>
      <c r="D69" s="26"/>
      <c r="E69" s="11" t="s">
        <v>7</v>
      </c>
      <c r="F69" s="10">
        <f>D67</f>
        <v>43980</v>
      </c>
      <c r="G69" s="10"/>
      <c r="H69" s="10"/>
      <c r="I69" s="10"/>
      <c r="J69" s="10"/>
      <c r="K69" s="10"/>
      <c r="L69" s="10"/>
      <c r="M69" s="10"/>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row>
    <row r="70" spans="1:53" x14ac:dyDescent="0.25">
      <c r="A70" s="24"/>
      <c r="B70" s="33"/>
      <c r="C70" s="33"/>
      <c r="D70" s="26"/>
      <c r="E70" s="12" t="s">
        <v>12</v>
      </c>
      <c r="F70" s="10">
        <f>D67</f>
        <v>43980</v>
      </c>
      <c r="G70" s="10">
        <f>D67+30</f>
        <v>44010</v>
      </c>
      <c r="H70" s="10">
        <f>D67+67</f>
        <v>44047</v>
      </c>
      <c r="I70" s="10">
        <f>D67+105</f>
        <v>44085</v>
      </c>
      <c r="J70" s="10">
        <f>D67+151</f>
        <v>44131</v>
      </c>
      <c r="K70" s="10">
        <f>D67+192</f>
        <v>44172</v>
      </c>
      <c r="L70" s="10">
        <f>D67+234</f>
        <v>44214</v>
      </c>
      <c r="M70" s="10">
        <f>D67+284</f>
        <v>44264</v>
      </c>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row>
    <row r="71" spans="1:53" ht="15" customHeight="1" x14ac:dyDescent="0.25">
      <c r="A71" s="24">
        <v>18</v>
      </c>
      <c r="B71" s="33"/>
      <c r="C71" s="33"/>
      <c r="D71" s="26">
        <v>43987</v>
      </c>
      <c r="E71" s="6" t="s">
        <v>5</v>
      </c>
      <c r="F71" s="10">
        <f>D71</f>
        <v>43987</v>
      </c>
      <c r="G71" s="10">
        <f>D71+4</f>
        <v>43991</v>
      </c>
      <c r="H71" s="10">
        <f>D71+30</f>
        <v>44017</v>
      </c>
      <c r="I71" s="10">
        <f>D71+54</f>
        <v>44041</v>
      </c>
      <c r="J71" s="10">
        <f>D71+101</f>
        <v>44088</v>
      </c>
      <c r="K71" s="10">
        <f>D71+155</f>
        <v>44142</v>
      </c>
      <c r="L71" s="10">
        <f>D71+201</f>
        <v>44188</v>
      </c>
      <c r="M71" s="10">
        <f>D71+244</f>
        <v>44231</v>
      </c>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row>
    <row r="72" spans="1:53" x14ac:dyDescent="0.25">
      <c r="A72" s="24"/>
      <c r="B72" s="33"/>
      <c r="C72" s="33"/>
      <c r="D72" s="26"/>
      <c r="E72" s="9" t="s">
        <v>6</v>
      </c>
      <c r="F72" s="10">
        <f>D71</f>
        <v>43987</v>
      </c>
      <c r="G72" s="10">
        <f>D71+43</f>
        <v>44030</v>
      </c>
      <c r="H72" s="10">
        <f>D71+93</f>
        <v>44080</v>
      </c>
      <c r="I72" s="10">
        <f>D71+145</f>
        <v>44132</v>
      </c>
      <c r="J72" s="10">
        <f>D71+195</f>
        <v>44182</v>
      </c>
      <c r="K72" s="10">
        <f>D71+246</f>
        <v>44233</v>
      </c>
      <c r="L72" s="10">
        <f>D71+296</f>
        <v>44283</v>
      </c>
      <c r="M72" s="10"/>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row>
    <row r="73" spans="1:53" x14ac:dyDescent="0.25">
      <c r="A73" s="24"/>
      <c r="B73" s="33"/>
      <c r="C73" s="33"/>
      <c r="D73" s="26"/>
      <c r="E73" s="11" t="s">
        <v>7</v>
      </c>
      <c r="F73" s="10">
        <f>D71</f>
        <v>43987</v>
      </c>
      <c r="G73" s="10"/>
      <c r="H73" s="10"/>
      <c r="I73" s="10"/>
      <c r="J73" s="10"/>
      <c r="K73" s="10"/>
      <c r="L73" s="10"/>
      <c r="M73" s="10"/>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row>
    <row r="74" spans="1:53" x14ac:dyDescent="0.25">
      <c r="A74" s="24"/>
      <c r="B74" s="33"/>
      <c r="C74" s="33"/>
      <c r="D74" s="26"/>
      <c r="E74" s="12" t="s">
        <v>12</v>
      </c>
      <c r="F74" s="10">
        <f>D71</f>
        <v>43987</v>
      </c>
      <c r="G74" s="10">
        <f>D71+30</f>
        <v>44017</v>
      </c>
      <c r="H74" s="10">
        <f>D71+67</f>
        <v>44054</v>
      </c>
      <c r="I74" s="10">
        <f>D71+105</f>
        <v>44092</v>
      </c>
      <c r="J74" s="10">
        <f>D71+151</f>
        <v>44138</v>
      </c>
      <c r="K74" s="10">
        <f>D71+192</f>
        <v>44179</v>
      </c>
      <c r="L74" s="10">
        <f>D71+234</f>
        <v>44221</v>
      </c>
      <c r="M74" s="10">
        <f>D71+284</f>
        <v>44271</v>
      </c>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row>
    <row r="75" spans="1:53" ht="15" customHeight="1" x14ac:dyDescent="0.25">
      <c r="A75" s="24">
        <v>19</v>
      </c>
      <c r="B75" s="33"/>
      <c r="C75" s="33"/>
      <c r="D75" s="26">
        <v>43994</v>
      </c>
      <c r="E75" s="6" t="s">
        <v>5</v>
      </c>
      <c r="F75" s="10">
        <f>D75</f>
        <v>43994</v>
      </c>
      <c r="G75" s="10">
        <f>D75+4</f>
        <v>43998</v>
      </c>
      <c r="H75" s="10">
        <f>D75+30</f>
        <v>44024</v>
      </c>
      <c r="I75" s="10">
        <f>D75+54</f>
        <v>44048</v>
      </c>
      <c r="J75" s="10">
        <f>D75+101</f>
        <v>44095</v>
      </c>
      <c r="K75" s="10">
        <f>D75+155</f>
        <v>44149</v>
      </c>
      <c r="L75" s="10">
        <f>D75+201</f>
        <v>44195</v>
      </c>
      <c r="M75" s="10">
        <f>D75+244</f>
        <v>44238</v>
      </c>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row>
    <row r="76" spans="1:53" x14ac:dyDescent="0.25">
      <c r="A76" s="24"/>
      <c r="B76" s="33"/>
      <c r="C76" s="33"/>
      <c r="D76" s="26"/>
      <c r="E76" s="9" t="s">
        <v>6</v>
      </c>
      <c r="F76" s="10">
        <f>D75</f>
        <v>43994</v>
      </c>
      <c r="G76" s="10">
        <f>D75+43</f>
        <v>44037</v>
      </c>
      <c r="H76" s="10">
        <f>D75+93</f>
        <v>44087</v>
      </c>
      <c r="I76" s="10">
        <f>D75+145</f>
        <v>44139</v>
      </c>
      <c r="J76" s="10">
        <f>D75+195</f>
        <v>44189</v>
      </c>
      <c r="K76" s="10">
        <f>D75+246</f>
        <v>44240</v>
      </c>
      <c r="L76" s="10">
        <f>D75+296</f>
        <v>44290</v>
      </c>
      <c r="M76" s="10"/>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row>
    <row r="77" spans="1:53" x14ac:dyDescent="0.25">
      <c r="A77" s="24"/>
      <c r="B77" s="33"/>
      <c r="C77" s="33"/>
      <c r="D77" s="26"/>
      <c r="E77" s="11" t="s">
        <v>7</v>
      </c>
      <c r="F77" s="10">
        <f>D75</f>
        <v>43994</v>
      </c>
      <c r="G77" s="10"/>
      <c r="H77" s="10"/>
      <c r="I77" s="10"/>
      <c r="J77" s="10"/>
      <c r="K77" s="10"/>
      <c r="L77" s="10"/>
      <c r="M77" s="10"/>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row>
    <row r="78" spans="1:53" x14ac:dyDescent="0.25">
      <c r="A78" s="24"/>
      <c r="B78" s="33"/>
      <c r="C78" s="33"/>
      <c r="D78" s="26"/>
      <c r="E78" s="12" t="s">
        <v>12</v>
      </c>
      <c r="F78" s="10">
        <f>D75</f>
        <v>43994</v>
      </c>
      <c r="G78" s="10">
        <f>D75+30</f>
        <v>44024</v>
      </c>
      <c r="H78" s="10">
        <f>D75+67</f>
        <v>44061</v>
      </c>
      <c r="I78" s="10">
        <f>D75+105</f>
        <v>44099</v>
      </c>
      <c r="J78" s="10">
        <f>D75+151</f>
        <v>44145</v>
      </c>
      <c r="K78" s="10">
        <f>D75+192</f>
        <v>44186</v>
      </c>
      <c r="L78" s="10">
        <f>D75+234</f>
        <v>44228</v>
      </c>
      <c r="M78" s="10">
        <f>D75+284</f>
        <v>44278</v>
      </c>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row>
    <row r="79" spans="1:53" ht="15" customHeight="1" x14ac:dyDescent="0.25">
      <c r="A79" s="24">
        <v>20</v>
      </c>
      <c r="B79" s="33"/>
      <c r="C79" s="33"/>
      <c r="D79" s="26">
        <v>44001</v>
      </c>
      <c r="E79" s="6" t="s">
        <v>5</v>
      </c>
      <c r="F79" s="10">
        <f>D79</f>
        <v>44001</v>
      </c>
      <c r="G79" s="10">
        <f>D79+4</f>
        <v>44005</v>
      </c>
      <c r="H79" s="10">
        <f>D79+30</f>
        <v>44031</v>
      </c>
      <c r="I79" s="10">
        <f>D79+54</f>
        <v>44055</v>
      </c>
      <c r="J79" s="10">
        <f>D79+101</f>
        <v>44102</v>
      </c>
      <c r="K79" s="10">
        <f>D79+155</f>
        <v>44156</v>
      </c>
      <c r="L79" s="10">
        <f>D79+201</f>
        <v>44202</v>
      </c>
      <c r="M79" s="10">
        <f>D79+244</f>
        <v>44245</v>
      </c>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row>
    <row r="80" spans="1:53" x14ac:dyDescent="0.25">
      <c r="A80" s="24"/>
      <c r="B80" s="33"/>
      <c r="C80" s="33"/>
      <c r="D80" s="26"/>
      <c r="E80" s="9" t="s">
        <v>6</v>
      </c>
      <c r="F80" s="10">
        <f>D79</f>
        <v>44001</v>
      </c>
      <c r="G80" s="10">
        <f>D79+43</f>
        <v>44044</v>
      </c>
      <c r="H80" s="10">
        <f>D79+93</f>
        <v>44094</v>
      </c>
      <c r="I80" s="10">
        <f>D79+145</f>
        <v>44146</v>
      </c>
      <c r="J80" s="10">
        <f>D79+195</f>
        <v>44196</v>
      </c>
      <c r="K80" s="10">
        <f>D79+246</f>
        <v>44247</v>
      </c>
      <c r="L80" s="10">
        <f>D79+296</f>
        <v>44297</v>
      </c>
      <c r="M80" s="10"/>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row>
    <row r="81" spans="1:53" x14ac:dyDescent="0.25">
      <c r="A81" s="24"/>
      <c r="B81" s="33"/>
      <c r="C81" s="33"/>
      <c r="D81" s="26"/>
      <c r="E81" s="11" t="s">
        <v>7</v>
      </c>
      <c r="F81" s="10">
        <f>D79</f>
        <v>44001</v>
      </c>
      <c r="G81" s="10"/>
      <c r="H81" s="10"/>
      <c r="I81" s="10">
        <v>1</v>
      </c>
      <c r="J81" s="10"/>
      <c r="K81" s="10"/>
      <c r="L81" s="10"/>
      <c r="M81" s="10"/>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row>
    <row r="82" spans="1:53" x14ac:dyDescent="0.25">
      <c r="A82" s="24"/>
      <c r="B82" s="33"/>
      <c r="C82" s="33"/>
      <c r="D82" s="26"/>
      <c r="E82" s="12" t="s">
        <v>12</v>
      </c>
      <c r="F82" s="10">
        <f>D79</f>
        <v>44001</v>
      </c>
      <c r="G82" s="10">
        <f>D79+30</f>
        <v>44031</v>
      </c>
      <c r="H82" s="10">
        <f>D79+67</f>
        <v>44068</v>
      </c>
      <c r="I82" s="10">
        <f>D79+105</f>
        <v>44106</v>
      </c>
      <c r="J82" s="10">
        <f>D79+151</f>
        <v>44152</v>
      </c>
      <c r="K82" s="10">
        <f>D79+192</f>
        <v>44193</v>
      </c>
      <c r="L82" s="10">
        <f>D79+234</f>
        <v>44235</v>
      </c>
      <c r="M82" s="10">
        <f>D79+284</f>
        <v>44285</v>
      </c>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row>
    <row r="83" spans="1:53" ht="15" customHeight="1" x14ac:dyDescent="0.25">
      <c r="A83" s="24">
        <v>21</v>
      </c>
      <c r="B83" s="33"/>
      <c r="C83" s="33"/>
      <c r="D83" s="26">
        <v>44008</v>
      </c>
      <c r="E83" s="6" t="s">
        <v>5</v>
      </c>
      <c r="F83" s="10">
        <f>D83</f>
        <v>44008</v>
      </c>
      <c r="G83" s="10">
        <f>D83+4</f>
        <v>44012</v>
      </c>
      <c r="H83" s="10">
        <f>D83+30</f>
        <v>44038</v>
      </c>
      <c r="I83" s="10">
        <f>D83+54</f>
        <v>44062</v>
      </c>
      <c r="J83" s="10">
        <f>D83+101</f>
        <v>44109</v>
      </c>
      <c r="K83" s="10">
        <f>D83+155</f>
        <v>44163</v>
      </c>
      <c r="L83" s="10">
        <f>D83+201</f>
        <v>44209</v>
      </c>
      <c r="M83" s="10">
        <f>D83+244</f>
        <v>44252</v>
      </c>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row>
    <row r="84" spans="1:53" x14ac:dyDescent="0.25">
      <c r="A84" s="24"/>
      <c r="B84" s="33"/>
      <c r="C84" s="33"/>
      <c r="D84" s="26"/>
      <c r="E84" s="9" t="s">
        <v>6</v>
      </c>
      <c r="F84" s="10">
        <f>D83</f>
        <v>44008</v>
      </c>
      <c r="G84" s="10">
        <f>D83+43</f>
        <v>44051</v>
      </c>
      <c r="H84" s="10">
        <f>D83+93</f>
        <v>44101</v>
      </c>
      <c r="I84" s="10">
        <f>D83+145</f>
        <v>44153</v>
      </c>
      <c r="J84" s="10">
        <f>D83+195</f>
        <v>44203</v>
      </c>
      <c r="K84" s="10">
        <f>D83+246</f>
        <v>44254</v>
      </c>
      <c r="L84" s="10">
        <f>D83+296</f>
        <v>44304</v>
      </c>
      <c r="M84" s="10"/>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row>
    <row r="85" spans="1:53" x14ac:dyDescent="0.25">
      <c r="A85" s="24"/>
      <c r="B85" s="33"/>
      <c r="C85" s="33"/>
      <c r="D85" s="26"/>
      <c r="E85" s="11" t="s">
        <v>7</v>
      </c>
      <c r="F85" s="10">
        <f>D83</f>
        <v>44008</v>
      </c>
      <c r="G85" s="10"/>
      <c r="H85" s="10"/>
      <c r="I85" s="10"/>
      <c r="J85" s="10"/>
      <c r="K85" s="10"/>
      <c r="L85" s="10"/>
      <c r="M85" s="10"/>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row>
    <row r="86" spans="1:53" x14ac:dyDescent="0.25">
      <c r="A86" s="24"/>
      <c r="B86" s="33"/>
      <c r="C86" s="33"/>
      <c r="D86" s="26"/>
      <c r="E86" s="12" t="s">
        <v>12</v>
      </c>
      <c r="F86" s="10">
        <f>D83</f>
        <v>44008</v>
      </c>
      <c r="G86" s="10">
        <f>D83+30</f>
        <v>44038</v>
      </c>
      <c r="H86" s="10">
        <f>D83+67</f>
        <v>44075</v>
      </c>
      <c r="I86" s="10">
        <f>D83+105</f>
        <v>44113</v>
      </c>
      <c r="J86" s="10">
        <f>D83+151</f>
        <v>44159</v>
      </c>
      <c r="K86" s="10">
        <f>D83+192</f>
        <v>44200</v>
      </c>
      <c r="L86" s="10">
        <f>D83+234</f>
        <v>44242</v>
      </c>
      <c r="M86" s="10">
        <f>D83+284</f>
        <v>44292</v>
      </c>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row>
  </sheetData>
  <mergeCells count="84">
    <mergeCell ref="A83:A86"/>
    <mergeCell ref="B83:B86"/>
    <mergeCell ref="C83:C86"/>
    <mergeCell ref="D83:D86"/>
    <mergeCell ref="A75:A78"/>
    <mergeCell ref="B75:B78"/>
    <mergeCell ref="C75:C78"/>
    <mergeCell ref="D75:D78"/>
    <mergeCell ref="A79:A82"/>
    <mergeCell ref="B79:B82"/>
    <mergeCell ref="C79:C82"/>
    <mergeCell ref="D79:D82"/>
    <mergeCell ref="A67:A70"/>
    <mergeCell ref="B67:B70"/>
    <mergeCell ref="C67:C70"/>
    <mergeCell ref="D67:D70"/>
    <mergeCell ref="A71:A74"/>
    <mergeCell ref="B71:B74"/>
    <mergeCell ref="C71:C74"/>
    <mergeCell ref="D71:D74"/>
    <mergeCell ref="A59:A62"/>
    <mergeCell ref="B59:B62"/>
    <mergeCell ref="C59:C62"/>
    <mergeCell ref="D59:D62"/>
    <mergeCell ref="A63:A66"/>
    <mergeCell ref="B63:B66"/>
    <mergeCell ref="C63:C66"/>
    <mergeCell ref="D63:D66"/>
    <mergeCell ref="A51:A54"/>
    <mergeCell ref="B51:B54"/>
    <mergeCell ref="C51:C54"/>
    <mergeCell ref="D51:D54"/>
    <mergeCell ref="A55:A58"/>
    <mergeCell ref="B55:B58"/>
    <mergeCell ref="C55:C58"/>
    <mergeCell ref="D55:D58"/>
    <mergeCell ref="A43:A46"/>
    <mergeCell ref="B43:B46"/>
    <mergeCell ref="C43:C46"/>
    <mergeCell ref="D43:D46"/>
    <mergeCell ref="A47:A50"/>
    <mergeCell ref="B47:B50"/>
    <mergeCell ref="C47:C50"/>
    <mergeCell ref="D47:D50"/>
    <mergeCell ref="A35:A38"/>
    <mergeCell ref="B35:B38"/>
    <mergeCell ref="C35:C38"/>
    <mergeCell ref="D35:D38"/>
    <mergeCell ref="A39:A42"/>
    <mergeCell ref="B39:B42"/>
    <mergeCell ref="C39:C42"/>
    <mergeCell ref="D39:D42"/>
    <mergeCell ref="A27:A30"/>
    <mergeCell ref="B27:B30"/>
    <mergeCell ref="C27:C30"/>
    <mergeCell ref="D27:D30"/>
    <mergeCell ref="A31:A34"/>
    <mergeCell ref="B31:B34"/>
    <mergeCell ref="C31:C34"/>
    <mergeCell ref="D31:D34"/>
    <mergeCell ref="A11:A14"/>
    <mergeCell ref="B11:B14"/>
    <mergeCell ref="C11:C14"/>
    <mergeCell ref="D11:D14"/>
    <mergeCell ref="A23:A26"/>
    <mergeCell ref="B23:B26"/>
    <mergeCell ref="C23:C26"/>
    <mergeCell ref="D23:D26"/>
    <mergeCell ref="A15:A18"/>
    <mergeCell ref="B15:B18"/>
    <mergeCell ref="C15:C18"/>
    <mergeCell ref="D15:D18"/>
    <mergeCell ref="A19:A22"/>
    <mergeCell ref="B19:B22"/>
    <mergeCell ref="C19:C22"/>
    <mergeCell ref="D19:D22"/>
    <mergeCell ref="A3:A6"/>
    <mergeCell ref="B3:B6"/>
    <mergeCell ref="C3:C6"/>
    <mergeCell ref="D3:D6"/>
    <mergeCell ref="A7:A10"/>
    <mergeCell ref="B7:B10"/>
    <mergeCell ref="C7:C10"/>
    <mergeCell ref="D7:D10"/>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
  <sheetViews>
    <sheetView tabSelected="1" zoomScaleNormal="100" workbookViewId="0">
      <selection activeCell="A2" sqref="A2:G2"/>
    </sheetView>
  </sheetViews>
  <sheetFormatPr baseColWidth="10" defaultRowHeight="17.399999999999999" x14ac:dyDescent="0.3"/>
  <cols>
    <col min="1" max="1" width="11.5546875" style="23" customWidth="1"/>
    <col min="2" max="6" width="11.5546875" style="23"/>
    <col min="7" max="7" width="16.33203125" style="23" customWidth="1"/>
    <col min="8" max="16384" width="11.5546875" style="19"/>
  </cols>
  <sheetData>
    <row r="1" spans="1:7" s="20" customFormat="1" ht="33.6" customHeight="1" x14ac:dyDescent="0.4">
      <c r="A1" s="34" t="s">
        <v>9</v>
      </c>
      <c r="B1" s="34"/>
      <c r="C1" s="34"/>
      <c r="D1" s="34"/>
      <c r="E1" s="22"/>
      <c r="F1" s="22"/>
      <c r="G1" s="22"/>
    </row>
    <row r="2" spans="1:7" s="21" customFormat="1" ht="409.2" customHeight="1" x14ac:dyDescent="0.3">
      <c r="A2" s="35" t="s">
        <v>14</v>
      </c>
      <c r="B2" s="35"/>
      <c r="C2" s="35"/>
      <c r="D2" s="35"/>
      <c r="E2" s="35"/>
      <c r="F2" s="35"/>
      <c r="G2" s="35"/>
    </row>
  </sheetData>
  <mergeCells count="2">
    <mergeCell ref="A1:D1"/>
    <mergeCell ref="A2:G2"/>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Blogartikelplanung</vt:lpstr>
      <vt:lpstr>Anleitung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Heimgartner</dc:creator>
  <cp:lastModifiedBy>Claudia Heimgartner</cp:lastModifiedBy>
  <dcterms:created xsi:type="dcterms:W3CDTF">2019-04-01T13:57:23Z</dcterms:created>
  <dcterms:modified xsi:type="dcterms:W3CDTF">2020-02-07T09:21:56Z</dcterms:modified>
</cp:coreProperties>
</file>